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埼空連登録\Desktop\"/>
    </mc:Choice>
  </mc:AlternateContent>
  <bookViews>
    <workbookView xWindow="2355" yWindow="2310" windowWidth="7230" windowHeight="9360"/>
  </bookViews>
  <sheets>
    <sheet name="送付状" sheetId="44" r:id="rId1"/>
    <sheet name="新規 " sheetId="57" r:id="rId2"/>
    <sheet name="更新" sheetId="48" r:id="rId3"/>
    <sheet name="少年２年" sheetId="54" r:id="rId4"/>
    <sheet name="少年１年" sheetId="58" r:id="rId5"/>
    <sheet name="少年一括" sheetId="56" r:id="rId6"/>
    <sheet name="変更届" sheetId="59" r:id="rId7"/>
  </sheets>
  <definedNames>
    <definedName name="_xlnm.Print_Area" localSheetId="2">更新!$A$1:$N$31</definedName>
    <definedName name="_xlnm.Print_Area" localSheetId="4">少年１年!$A$1:$K$34</definedName>
    <definedName name="_xlnm.Print_Area" localSheetId="3">少年２年!$A$1:$K$34</definedName>
    <definedName name="_xlnm.Print_Area" localSheetId="5">少年一括!$A$1:$K$33</definedName>
    <definedName name="_xlnm.Print_Area" localSheetId="1">'新規 '!$A$1:$S$25</definedName>
    <definedName name="_xlnm.Print_Area" localSheetId="0">送付状!$A$1:$G$33</definedName>
    <definedName name="_xlnm.Print_Area" localSheetId="6">変更届!$A$1:$AD$62</definedName>
    <definedName name="_xlnm.Print_Titles" localSheetId="1">'新規 '!$9:$10</definedName>
  </definedNames>
  <calcPr calcId="152511"/>
</workbook>
</file>

<file path=xl/calcChain.xml><?xml version="1.0" encoding="utf-8"?>
<calcChain xmlns="http://schemas.openxmlformats.org/spreadsheetml/2006/main">
  <c r="G25" i="44" l="1"/>
  <c r="G24" i="44"/>
  <c r="E24" i="44" s="1"/>
  <c r="E25" i="44"/>
  <c r="C5" i="57"/>
  <c r="C9" i="44" s="1"/>
  <c r="C3" i="48"/>
  <c r="C8" i="48"/>
  <c r="C7" i="48"/>
  <c r="C4" i="48"/>
  <c r="C5" i="48"/>
  <c r="C6" i="48"/>
  <c r="H34" i="58"/>
  <c r="C15" i="44" s="1"/>
  <c r="G15" i="44" s="1"/>
  <c r="G34" i="58"/>
  <c r="C14" i="44" s="1"/>
  <c r="G14" i="44" s="1"/>
  <c r="I34" i="58"/>
  <c r="C16" i="44" s="1"/>
  <c r="G16" i="44" s="1"/>
  <c r="G34" i="54"/>
  <c r="C11" i="44" s="1"/>
  <c r="G11" i="44" s="1"/>
  <c r="H34" i="54"/>
  <c r="C12" i="44" s="1"/>
  <c r="G12" i="44" s="1"/>
  <c r="I34" i="54"/>
  <c r="C13" i="44" s="1"/>
  <c r="G13" i="44" s="1"/>
  <c r="H33" i="56"/>
  <c r="C18" i="44"/>
  <c r="G18" i="44" s="1"/>
  <c r="G33" i="56"/>
  <c r="C17" i="44" s="1"/>
  <c r="G17" i="44" s="1"/>
  <c r="I33" i="56"/>
  <c r="C19" i="44" s="1"/>
  <c r="G19" i="44" s="1"/>
  <c r="C7" i="57"/>
  <c r="C6" i="57"/>
  <c r="C10" i="44" s="1"/>
  <c r="G10" i="44" s="1"/>
  <c r="F5" i="57"/>
  <c r="C20" i="44" s="1"/>
  <c r="G20" i="44" s="1"/>
  <c r="F6" i="57"/>
  <c r="C21" i="44" s="1"/>
  <c r="G21" i="44" s="1"/>
  <c r="F7" i="57"/>
  <c r="G23" i="44"/>
  <c r="E23" i="44" s="1"/>
  <c r="G22" i="44"/>
  <c r="F22" i="44" s="1"/>
  <c r="E20" i="44" l="1"/>
  <c r="F20" i="44"/>
  <c r="F17" i="44"/>
  <c r="E17" i="44"/>
  <c r="F13" i="44"/>
  <c r="E13" i="44"/>
  <c r="F14" i="44"/>
  <c r="E14" i="44"/>
  <c r="E15" i="44"/>
  <c r="F15" i="44"/>
  <c r="E19" i="44"/>
  <c r="F19" i="44"/>
  <c r="G9" i="44"/>
  <c r="G26" i="44" s="1"/>
  <c r="C26" i="44"/>
  <c r="E22" i="44"/>
  <c r="F23" i="44"/>
  <c r="E21" i="44"/>
  <c r="F21" i="44"/>
  <c r="E18" i="44"/>
  <c r="F18" i="44"/>
  <c r="F10" i="44"/>
  <c r="E10" i="44"/>
  <c r="E12" i="44"/>
  <c r="F12" i="44"/>
  <c r="E11" i="44"/>
  <c r="F11" i="44"/>
  <c r="E16" i="44"/>
  <c r="F16" i="44"/>
  <c r="F9" i="44" l="1"/>
  <c r="F26" i="44" s="1"/>
  <c r="E9" i="44"/>
  <c r="E26" i="44"/>
</calcChain>
</file>

<file path=xl/comments1.xml><?xml version="1.0" encoding="utf-8"?>
<comments xmlns="http://schemas.openxmlformats.org/spreadsheetml/2006/main">
  <authors>
    <author>埼玉空手</author>
    <author xml:space="preserve"> </author>
  </authors>
  <commentLis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該当するところに○を入力
</t>
        </r>
      </text>
    </comment>
    <comment ref="A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１５名以上の場合は行を挿入して増やして下さい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該当する所に○を入れて下さい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G13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該当する所に○を入れて下さい</t>
        </r>
      </text>
    </comment>
  </commentList>
</comments>
</file>

<file path=xl/sharedStrings.xml><?xml version="1.0" encoding="utf-8"?>
<sst xmlns="http://schemas.openxmlformats.org/spreadsheetml/2006/main" count="242" uniqueCount="123">
  <si>
    <t>小　学　生</t>
    <rPh sb="0" eb="5">
      <t>ショウガクセイ</t>
    </rPh>
    <phoneticPr fontId="4"/>
  </si>
  <si>
    <t>高　校　生</t>
    <rPh sb="0" eb="5">
      <t>コウコウセイ</t>
    </rPh>
    <phoneticPr fontId="4"/>
  </si>
  <si>
    <t>中　学　生</t>
    <rPh sb="0" eb="5">
      <t>チュウガクセイ</t>
    </rPh>
    <phoneticPr fontId="4"/>
  </si>
  <si>
    <t>会員番号</t>
    <rPh sb="0" eb="2">
      <t>カイイン</t>
    </rPh>
    <rPh sb="2" eb="4">
      <t>バンゴウ</t>
    </rPh>
    <phoneticPr fontId="4"/>
  </si>
  <si>
    <t>合　　　　計</t>
    <rPh sb="0" eb="6">
      <t>ゴウケイ</t>
    </rPh>
    <phoneticPr fontId="4"/>
  </si>
  <si>
    <t>成年会員</t>
    <rPh sb="0" eb="2">
      <t>セイネン</t>
    </rPh>
    <rPh sb="2" eb="4">
      <t>カイイン</t>
    </rPh>
    <phoneticPr fontId="4"/>
  </si>
  <si>
    <t>小学生（１年）</t>
    <rPh sb="0" eb="3">
      <t>ショウガクセイ</t>
    </rPh>
    <rPh sb="5" eb="6">
      <t>ネン</t>
    </rPh>
    <phoneticPr fontId="4"/>
  </si>
  <si>
    <t>中学生(１年）</t>
    <rPh sb="0" eb="3">
      <t>チュウガクセイ</t>
    </rPh>
    <rPh sb="5" eb="6">
      <t>ネン</t>
    </rPh>
    <phoneticPr fontId="4"/>
  </si>
  <si>
    <t>高校生(１年）</t>
    <rPh sb="0" eb="3">
      <t>コウコウセイ</t>
    </rPh>
    <rPh sb="5" eb="6">
      <t>ネン</t>
    </rPh>
    <phoneticPr fontId="4"/>
  </si>
  <si>
    <t>名</t>
    <rPh sb="0" eb="1">
      <t>メイ</t>
    </rPh>
    <phoneticPr fontId="4"/>
  </si>
  <si>
    <t>空手道連盟</t>
    <rPh sb="0" eb="2">
      <t>カラテ</t>
    </rPh>
    <rPh sb="2" eb="3">
      <t>ドウ</t>
    </rPh>
    <rPh sb="3" eb="5">
      <t>レンメイ</t>
    </rPh>
    <phoneticPr fontId="4"/>
  </si>
  <si>
    <t>ゴールデン</t>
    <phoneticPr fontId="4"/>
  </si>
  <si>
    <t>空手道連盟</t>
    <rPh sb="0" eb="2">
      <t>カラテ</t>
    </rPh>
    <rPh sb="2" eb="3">
      <t>ドウ</t>
    </rPh>
    <rPh sb="3" eb="5">
      <t>レンメイ</t>
    </rPh>
    <phoneticPr fontId="2"/>
  </si>
  <si>
    <t>成年会員</t>
    <rPh sb="0" eb="2">
      <t>セイネン</t>
    </rPh>
    <rPh sb="2" eb="4">
      <t>カイイン</t>
    </rPh>
    <phoneticPr fontId="4"/>
  </si>
  <si>
    <t>申請日</t>
    <rPh sb="0" eb="2">
      <t>シンセイ</t>
    </rPh>
    <rPh sb="2" eb="3">
      <t>ビ</t>
    </rPh>
    <phoneticPr fontId="4"/>
  </si>
  <si>
    <t>全空連送付額</t>
    <rPh sb="0" eb="1">
      <t>ゼン</t>
    </rPh>
    <rPh sb="1" eb="2">
      <t>クウ</t>
    </rPh>
    <rPh sb="2" eb="3">
      <t>レン</t>
    </rPh>
    <rPh sb="3" eb="5">
      <t>ソウフ</t>
    </rPh>
    <rPh sb="5" eb="6">
      <t>ガク</t>
    </rPh>
    <phoneticPr fontId="4"/>
  </si>
  <si>
    <t>高専学生</t>
    <rPh sb="0" eb="2">
      <t>コウセン</t>
    </rPh>
    <rPh sb="2" eb="4">
      <t>ガクセイ</t>
    </rPh>
    <phoneticPr fontId="4"/>
  </si>
  <si>
    <t>会員種別</t>
    <rPh sb="0" eb="2">
      <t>カイイン</t>
    </rPh>
    <rPh sb="2" eb="4">
      <t>シュベツ</t>
    </rPh>
    <phoneticPr fontId="4"/>
  </si>
  <si>
    <t>大学生</t>
    <rPh sb="0" eb="3">
      <t>ダイガクセイ</t>
    </rPh>
    <phoneticPr fontId="4"/>
  </si>
  <si>
    <t>医大生</t>
    <rPh sb="0" eb="1">
      <t>イ</t>
    </rPh>
    <rPh sb="1" eb="3">
      <t>ダイセイ</t>
    </rPh>
    <phoneticPr fontId="4"/>
  </si>
  <si>
    <t>成年会員1年</t>
    <rPh sb="0" eb="2">
      <t>セイネン</t>
    </rPh>
    <rPh sb="2" eb="4">
      <t>カイイン</t>
    </rPh>
    <rPh sb="5" eb="6">
      <t>ネン</t>
    </rPh>
    <phoneticPr fontId="4"/>
  </si>
  <si>
    <t>更新申込書　</t>
    <rPh sb="0" eb="1">
      <t>サラ</t>
    </rPh>
    <rPh sb="1" eb="2">
      <t>シン</t>
    </rPh>
    <rPh sb="2" eb="5">
      <t>モウシコミショ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</si>
  <si>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</si>
  <si>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</si>
  <si>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</si>
  <si>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全空連公認段位
取得年月日</t>
    <rPh sb="0" eb="1">
      <t>ゼン</t>
    </rPh>
    <rPh sb="1" eb="2">
      <t>クウ</t>
    </rPh>
    <rPh sb="2" eb="3">
      <t>レン</t>
    </rPh>
    <rPh sb="3" eb="5">
      <t>コウニン</t>
    </rPh>
    <rPh sb="5" eb="7">
      <t>ダンイ</t>
    </rPh>
    <rPh sb="8" eb="10">
      <t>シュトク</t>
    </rPh>
    <rPh sb="10" eb="13">
      <t>ネンガッピ</t>
    </rPh>
    <phoneticPr fontId="4"/>
  </si>
  <si>
    <t>無登録期間登録料</t>
    <rPh sb="0" eb="1">
      <t>ム</t>
    </rPh>
    <rPh sb="1" eb="3">
      <t>トウロク</t>
    </rPh>
    <rPh sb="3" eb="5">
      <t>キカン</t>
    </rPh>
    <rPh sb="5" eb="7">
      <t>トウロク</t>
    </rPh>
    <rPh sb="7" eb="8">
      <t>リョウ</t>
    </rPh>
    <phoneticPr fontId="4"/>
  </si>
  <si>
    <t>ｺﾞｰﾙﾃﾞﾝ会員</t>
    <rPh sb="7" eb="9">
      <t>カイイン</t>
    </rPh>
    <phoneticPr fontId="4"/>
  </si>
  <si>
    <t>全空連少年会員（２年会員）申込書</t>
    <rPh sb="0" eb="3">
      <t>ゼンクウレン</t>
    </rPh>
    <rPh sb="3" eb="5">
      <t>ショウネン</t>
    </rPh>
    <rPh sb="5" eb="7">
      <t>カイイン</t>
    </rPh>
    <rPh sb="9" eb="10">
      <t>ネン</t>
    </rPh>
    <rPh sb="10" eb="12">
      <t>カイイン</t>
    </rPh>
    <rPh sb="13" eb="16">
      <t>モウシコミショ</t>
    </rPh>
    <phoneticPr fontId="4"/>
  </si>
  <si>
    <t>申込団体　　　　　　　　　　　　　　　　　空手道連盟</t>
    <rPh sb="0" eb="2">
      <t>モウシコミ</t>
    </rPh>
    <rPh sb="2" eb="4">
      <t>ダンタイ</t>
    </rPh>
    <rPh sb="21" eb="23">
      <t>カラテ</t>
    </rPh>
    <rPh sb="23" eb="24">
      <t>ドウ</t>
    </rPh>
    <rPh sb="24" eb="26">
      <t>レンメイ</t>
    </rPh>
    <phoneticPr fontId="4"/>
  </si>
  <si>
    <t>担当者</t>
    <rPh sb="0" eb="3">
      <t>タントウシャ</t>
    </rPh>
    <phoneticPr fontId="4"/>
  </si>
  <si>
    <t>№</t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</si>
  <si>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</si>
  <si>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</si>
  <si>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</si>
  <si>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学年</t>
    <rPh sb="0" eb="2">
      <t>ガクネン</t>
    </rPh>
    <phoneticPr fontId="4"/>
  </si>
  <si>
    <t>申込区分</t>
    <rPh sb="0" eb="2">
      <t>モウシコミ</t>
    </rPh>
    <rPh sb="2" eb="4">
      <t>クブン</t>
    </rPh>
    <phoneticPr fontId="4"/>
  </si>
  <si>
    <t>有効期限</t>
    <rPh sb="0" eb="2">
      <t>ユウコウ</t>
    </rPh>
    <rPh sb="2" eb="4">
      <t>キゲン</t>
    </rPh>
    <phoneticPr fontId="4"/>
  </si>
  <si>
    <t>全空連少年会員（一括会員）申込書</t>
    <rPh sb="0" eb="3">
      <t>ゼンクウレン</t>
    </rPh>
    <rPh sb="3" eb="5">
      <t>ショウネン</t>
    </rPh>
    <rPh sb="5" eb="7">
      <t>カイイン</t>
    </rPh>
    <rPh sb="8" eb="10">
      <t>イッカツ</t>
    </rPh>
    <rPh sb="10" eb="12">
      <t>カイイン</t>
    </rPh>
    <rPh sb="13" eb="16">
      <t>モウシコミショ</t>
    </rPh>
    <phoneticPr fontId="4"/>
  </si>
  <si>
    <t>申込団体　　　　　　　　　　　　　　　　　</t>
    <rPh sb="0" eb="2">
      <t>モウシコミ</t>
    </rPh>
    <rPh sb="2" eb="4">
      <t>ダンタイ</t>
    </rPh>
    <phoneticPr fontId="4"/>
  </si>
  <si>
    <t>空手道連盟</t>
  </si>
  <si>
    <t>（財）全日本空手道連盟　御中</t>
    <rPh sb="1" eb="2">
      <t>ザイ</t>
    </rPh>
    <rPh sb="3" eb="6">
      <t>ゼンニッポン</t>
    </rPh>
    <rPh sb="6" eb="8">
      <t>カラテ</t>
    </rPh>
    <rPh sb="8" eb="9">
      <t>ドウ</t>
    </rPh>
    <rPh sb="9" eb="11">
      <t>レンメイ</t>
    </rPh>
    <rPh sb="12" eb="14">
      <t>オンチュウ</t>
    </rPh>
    <phoneticPr fontId="4"/>
  </si>
  <si>
    <t/>
  </si>
  <si>
    <t>住　　所</t>
    <rPh sb="0" eb="1">
      <t>ジュウ</t>
    </rPh>
    <rPh sb="3" eb="4">
      <t>トコロ</t>
    </rPh>
    <phoneticPr fontId="4"/>
  </si>
  <si>
    <t>3</t>
  </si>
  <si>
    <t>4</t>
  </si>
  <si>
    <r>
      <t>フリガナ</t>
    </r>
    <r>
      <rPr>
        <sz val="11"/>
        <rFont val="ＭＳ Ｐゴシック"/>
        <family val="3"/>
        <charset val="128"/>
      </rPr>
      <t xml:space="preserve">
姓　　　　名</t>
    </r>
    <rPh sb="5" eb="6">
      <t>セイ</t>
    </rPh>
    <rPh sb="10" eb="11">
      <t>メイ</t>
    </rPh>
    <phoneticPr fontId="4"/>
  </si>
  <si>
    <t>〒</t>
    <phoneticPr fontId="4"/>
  </si>
  <si>
    <t>成年</t>
    <rPh sb="0" eb="2">
      <t>セイネン</t>
    </rPh>
    <phoneticPr fontId="4"/>
  </si>
  <si>
    <t>高専</t>
    <rPh sb="0" eb="2">
      <t>コウセン</t>
    </rPh>
    <phoneticPr fontId="4"/>
  </si>
  <si>
    <t>会員種別</t>
    <phoneticPr fontId="4"/>
  </si>
  <si>
    <t>電話番号</t>
    <rPh sb="0" eb="2">
      <t>デンワ</t>
    </rPh>
    <rPh sb="2" eb="4">
      <t>バンゴウ</t>
    </rPh>
    <phoneticPr fontId="4"/>
  </si>
  <si>
    <t>1</t>
    <phoneticPr fontId="4"/>
  </si>
  <si>
    <t>2</t>
    <phoneticPr fontId="4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</si>
  <si>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</si>
  <si>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</si>
  <si>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</si>
  <si>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</si>
  <si>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</si>
  <si>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</si>
  <si>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</si>
  <si>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</si>
  <si>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</si>
  <si>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</si>
  <si>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</si>
  <si>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氏  　名</t>
    <rPh sb="0" eb="5">
      <t>フリガナ</t>
    </rPh>
    <phoneticPr fontId="16" alignment="center"/>
  </si>
  <si>
    <t>成年１年</t>
    <rPh sb="0" eb="2">
      <t>セイネン</t>
    </rPh>
    <rPh sb="3" eb="4">
      <t>ネン</t>
    </rPh>
    <phoneticPr fontId="23" alignment="distributed"/>
  </si>
  <si>
    <t>医大生</t>
    <rPh sb="0" eb="1">
      <t>イ</t>
    </rPh>
    <rPh sb="1" eb="3">
      <t>ダイセイ</t>
    </rPh>
    <phoneticPr fontId="23" alignment="distributed"/>
  </si>
  <si>
    <t>成年１年</t>
    <rPh sb="0" eb="2">
      <t>セイネン</t>
    </rPh>
    <rPh sb="3" eb="4">
      <t>ネン</t>
    </rPh>
    <phoneticPr fontId="4"/>
  </si>
  <si>
    <t>成年1年</t>
    <rPh sb="0" eb="2">
      <t>セイネン</t>
    </rPh>
    <rPh sb="3" eb="4">
      <t>ネン</t>
    </rPh>
    <phoneticPr fontId="4"/>
  </si>
  <si>
    <t>ｺﾞｰﾙﾃﾞﾝ</t>
    <phoneticPr fontId="4"/>
  </si>
  <si>
    <t>学年</t>
    <rPh sb="0" eb="2">
      <t>ガクネン</t>
    </rPh>
    <phoneticPr fontId="23" alignment="distributed"/>
  </si>
  <si>
    <t>　新　規　申　込　書</t>
    <rPh sb="1" eb="2">
      <t>シン</t>
    </rPh>
    <rPh sb="3" eb="4">
      <t>タダシ</t>
    </rPh>
    <rPh sb="5" eb="6">
      <t>サル</t>
    </rPh>
    <rPh sb="7" eb="8">
      <t>コミ</t>
    </rPh>
    <rPh sb="9" eb="10">
      <t>ショ</t>
    </rPh>
    <phoneticPr fontId="4"/>
  </si>
  <si>
    <t>小学生一括</t>
    <rPh sb="0" eb="3">
      <t>ショウガクセイ</t>
    </rPh>
    <rPh sb="3" eb="5">
      <t>イッカツ</t>
    </rPh>
    <phoneticPr fontId="4"/>
  </si>
  <si>
    <t>中学生一括</t>
    <rPh sb="0" eb="1">
      <t>ナカ</t>
    </rPh>
    <rPh sb="1" eb="3">
      <t>ショウガクセイ</t>
    </rPh>
    <rPh sb="3" eb="5">
      <t>イッカツ</t>
    </rPh>
    <phoneticPr fontId="4"/>
  </si>
  <si>
    <t>高校生一括</t>
    <rPh sb="0" eb="3">
      <t>コウコウセイ</t>
    </rPh>
    <rPh sb="3" eb="5">
      <t>イッカツ</t>
    </rPh>
    <phoneticPr fontId="4"/>
  </si>
  <si>
    <t>大学生一括</t>
    <rPh sb="0" eb="3">
      <t>ダイガクセイ</t>
    </rPh>
    <rPh sb="3" eb="5">
      <t>イッカツ</t>
    </rPh>
    <phoneticPr fontId="4"/>
  </si>
  <si>
    <t>医大生一括</t>
    <rPh sb="0" eb="2">
      <t>イダイ</t>
    </rPh>
    <rPh sb="2" eb="3">
      <t>ナマ</t>
    </rPh>
    <rPh sb="3" eb="5">
      <t>イッカツ</t>
    </rPh>
    <phoneticPr fontId="4"/>
  </si>
  <si>
    <t>高専学生一括</t>
    <rPh sb="0" eb="2">
      <t>コウセン</t>
    </rPh>
    <rPh sb="2" eb="4">
      <t>ガクセイ</t>
    </rPh>
    <rPh sb="4" eb="6">
      <t>イッカツ</t>
    </rPh>
    <phoneticPr fontId="4"/>
  </si>
  <si>
    <t>年</t>
    <rPh sb="0" eb="1">
      <t>ネン</t>
    </rPh>
    <phoneticPr fontId="4"/>
  </si>
  <si>
    <t>生年月日
西暦年月日</t>
    <rPh sb="0" eb="2">
      <t>セイネン</t>
    </rPh>
    <rPh sb="2" eb="4">
      <t>ガッピ</t>
    </rPh>
    <rPh sb="5" eb="7">
      <t>セイレキ</t>
    </rPh>
    <rPh sb="7" eb="8">
      <t>ネン</t>
    </rPh>
    <rPh sb="8" eb="9">
      <t>ツキ</t>
    </rPh>
    <rPh sb="9" eb="10">
      <t>ヒ</t>
    </rPh>
    <phoneticPr fontId="4"/>
  </si>
  <si>
    <t>全空連少年会員（1年会員）申込書</t>
    <rPh sb="0" eb="3">
      <t>ゼンクウレン</t>
    </rPh>
    <rPh sb="3" eb="5">
      <t>ショウネン</t>
    </rPh>
    <rPh sb="5" eb="7">
      <t>カイイン</t>
    </rPh>
    <rPh sb="9" eb="10">
      <t>ネン</t>
    </rPh>
    <rPh sb="10" eb="12">
      <t>カイイン</t>
    </rPh>
    <rPh sb="13" eb="16">
      <t>モウシコミショ</t>
    </rPh>
    <phoneticPr fontId="4"/>
  </si>
  <si>
    <t>全空連
称号</t>
    <rPh sb="4" eb="6">
      <t>ショウゴウ</t>
    </rPh>
    <phoneticPr fontId="4"/>
  </si>
  <si>
    <t>全空連
段位</t>
    <phoneticPr fontId="4"/>
  </si>
  <si>
    <t>変　　更　　届</t>
    <rPh sb="0" eb="7">
      <t>ヘンコウトドケ</t>
    </rPh>
    <phoneticPr fontId="34"/>
  </si>
  <si>
    <t>所属団体</t>
    <rPh sb="0" eb="2">
      <t>ショゾク</t>
    </rPh>
    <rPh sb="2" eb="4">
      <t>ダンタイ</t>
    </rPh>
    <phoneticPr fontId="34"/>
  </si>
  <si>
    <t>会　員　番　号</t>
    <rPh sb="0" eb="3">
      <t>カイイン</t>
    </rPh>
    <rPh sb="4" eb="7">
      <t>バンゴウ</t>
    </rPh>
    <phoneticPr fontId="34"/>
  </si>
  <si>
    <t>性別</t>
    <rPh sb="0" eb="2">
      <t>セイベツ</t>
    </rPh>
    <phoneticPr fontId="34"/>
  </si>
  <si>
    <t>生　年　月　日</t>
    <rPh sb="0" eb="3">
      <t>セイネン</t>
    </rPh>
    <rPh sb="4" eb="7">
      <t>ガッピ</t>
    </rPh>
    <phoneticPr fontId="34"/>
  </si>
  <si>
    <t>（姓）</t>
    <rPh sb="1" eb="2">
      <t>セイ</t>
    </rPh>
    <phoneticPr fontId="34"/>
  </si>
  <si>
    <t>（名）</t>
    <rPh sb="1" eb="2">
      <t>メイ</t>
    </rPh>
    <phoneticPr fontId="34"/>
  </si>
  <si>
    <t xml:space="preserve">1. 男 </t>
    <rPh sb="3" eb="4">
      <t>オトコ</t>
    </rPh>
    <phoneticPr fontId="34"/>
  </si>
  <si>
    <t xml:space="preserve">2. 女 </t>
    <rPh sb="3" eb="4">
      <t>オンナ</t>
    </rPh>
    <phoneticPr fontId="34"/>
  </si>
  <si>
    <t>新
住
所</t>
    <rPh sb="0" eb="5">
      <t>シンジュウショ</t>
    </rPh>
    <phoneticPr fontId="34"/>
  </si>
  <si>
    <t>〒</t>
    <phoneticPr fontId="34"/>
  </si>
  <si>
    <t>【備　　考】</t>
    <rPh sb="1" eb="5">
      <t>ビコウ</t>
    </rPh>
    <phoneticPr fontId="34"/>
  </si>
  <si>
    <t>電話番号</t>
    <rPh sb="0" eb="2">
      <t>デンワ</t>
    </rPh>
    <rPh sb="2" eb="4">
      <t>バンゴウ</t>
    </rPh>
    <phoneticPr fontId="34"/>
  </si>
  <si>
    <t>　　　　　　　　　　　　　　　（　　　　　　　　）</t>
    <phoneticPr fontId="34"/>
  </si>
  <si>
    <r>
      <t>　19</t>
    </r>
    <r>
      <rPr>
        <sz val="12"/>
        <rFont val="ＭＳ Ｐ明朝"/>
        <family val="1"/>
        <charset val="128"/>
      </rPr>
      <t>　　　年　　　　月　　　　日</t>
    </r>
    <rPh sb="6" eb="7">
      <t>ネン</t>
    </rPh>
    <rPh sb="11" eb="12">
      <t>ガツ</t>
    </rPh>
    <rPh sb="16" eb="17">
      <t>ニチ</t>
    </rPh>
    <phoneticPr fontId="34"/>
  </si>
  <si>
    <t>単価</t>
    <rPh sb="0" eb="2">
      <t>タンカ</t>
    </rPh>
    <phoneticPr fontId="4"/>
  </si>
  <si>
    <t>人数</t>
    <rPh sb="0" eb="2">
      <t>ニンズウ</t>
    </rPh>
    <phoneticPr fontId="4"/>
  </si>
  <si>
    <t>合計</t>
    <rPh sb="0" eb="2">
      <t>ゴウケイ</t>
    </rPh>
    <phoneticPr fontId="4"/>
  </si>
  <si>
    <t>*一括会員の有効期限は卒業年度末まで有効</t>
    <rPh sb="1" eb="3">
      <t>イッカツ</t>
    </rPh>
    <rPh sb="3" eb="5">
      <t>カイイン</t>
    </rPh>
    <rPh sb="6" eb="8">
      <t>ユウコウ</t>
    </rPh>
    <rPh sb="8" eb="10">
      <t>キゲン</t>
    </rPh>
    <rPh sb="11" eb="13">
      <t>ソツギョウ</t>
    </rPh>
    <rPh sb="13" eb="16">
      <t>ネンドマツ</t>
    </rPh>
    <rPh sb="18" eb="20">
      <t>ユウコウ</t>
    </rPh>
    <phoneticPr fontId="4"/>
  </si>
  <si>
    <t>埼空連還付額</t>
    <rPh sb="0" eb="3">
      <t>サイク</t>
    </rPh>
    <rPh sb="3" eb="5">
      <t>カンプ</t>
    </rPh>
    <rPh sb="5" eb="6">
      <t>ガク</t>
    </rPh>
    <phoneticPr fontId="4"/>
  </si>
  <si>
    <t>郡市連名</t>
    <rPh sb="0" eb="3">
      <t>グン</t>
    </rPh>
    <rPh sb="3" eb="4">
      <t>ナ</t>
    </rPh>
    <phoneticPr fontId="4"/>
  </si>
  <si>
    <t>　 登録番号</t>
    <rPh sb="2" eb="4">
      <t>トウロク</t>
    </rPh>
    <rPh sb="4" eb="6">
      <t>バンゴウ</t>
    </rPh>
    <phoneticPr fontId="4"/>
  </si>
  <si>
    <t xml:space="preserve">  高体連のみ</t>
    <rPh sb="2" eb="5">
      <t>コウタイ</t>
    </rPh>
    <phoneticPr fontId="4"/>
  </si>
  <si>
    <t>（姓）　</t>
    <rPh sb="1" eb="2">
      <t>セイ</t>
    </rPh>
    <phoneticPr fontId="34"/>
  </si>
  <si>
    <t>〒</t>
    <phoneticPr fontId="34"/>
  </si>
  <si>
    <t>全空連公認段位　取得年月日</t>
    <rPh sb="0" eb="1">
      <t>ゼン</t>
    </rPh>
    <rPh sb="1" eb="2">
      <t>クウ</t>
    </rPh>
    <rPh sb="2" eb="3">
      <t>レン</t>
    </rPh>
    <rPh sb="3" eb="5">
      <t>コウニン</t>
    </rPh>
    <rPh sb="5" eb="7">
      <t>ダンイ</t>
    </rPh>
    <rPh sb="8" eb="10">
      <t>シュトク</t>
    </rPh>
    <rPh sb="10" eb="13">
      <t>ネンガッピ</t>
    </rPh>
    <phoneticPr fontId="4"/>
  </si>
  <si>
    <t>会員登録料・埼空連振込先</t>
    <rPh sb="0" eb="2">
      <t>カイイン</t>
    </rPh>
    <rPh sb="2" eb="4">
      <t>トウロク</t>
    </rPh>
    <rPh sb="4" eb="5">
      <t>リョウ</t>
    </rPh>
    <rPh sb="6" eb="7">
      <t>サキ</t>
    </rPh>
    <rPh sb="7" eb="8">
      <t>ソラ</t>
    </rPh>
    <rPh sb="8" eb="9">
      <t>レン</t>
    </rPh>
    <rPh sb="9" eb="11">
      <t>フリコミ</t>
    </rPh>
    <rPh sb="11" eb="12">
      <t>サキ</t>
    </rPh>
    <phoneticPr fontId="4"/>
  </si>
  <si>
    <t>埼玉りそな銀行　　大宮支店</t>
    <rPh sb="0" eb="2">
      <t>サイタマ</t>
    </rPh>
    <rPh sb="5" eb="7">
      <t>ギンコウ</t>
    </rPh>
    <rPh sb="9" eb="11">
      <t>オオミヤ</t>
    </rPh>
    <rPh sb="11" eb="13">
      <t>シテン</t>
    </rPh>
    <phoneticPr fontId="4"/>
  </si>
  <si>
    <t>全空連　　公認段位</t>
    <rPh sb="0" eb="1">
      <t>ゼン</t>
    </rPh>
    <rPh sb="1" eb="2">
      <t>クウ</t>
    </rPh>
    <rPh sb="2" eb="3">
      <t>レン</t>
    </rPh>
    <rPh sb="5" eb="7">
      <t>コウニン</t>
    </rPh>
    <rPh sb="7" eb="9">
      <t>ダンイ</t>
    </rPh>
    <phoneticPr fontId="23" alignment="distributed"/>
  </si>
  <si>
    <t>流派</t>
    <rPh sb="0" eb="2">
      <t>リュウハ</t>
    </rPh>
    <phoneticPr fontId="4"/>
  </si>
  <si>
    <t xml:space="preserve"> 郡市連名</t>
    <rPh sb="1" eb="4">
      <t>グン</t>
    </rPh>
    <rPh sb="4" eb="5">
      <t>ナ</t>
    </rPh>
    <phoneticPr fontId="4"/>
  </si>
  <si>
    <t>県連会費は、振り込まないでください！！</t>
    <rPh sb="0" eb="2">
      <t>ケンレン</t>
    </rPh>
    <rPh sb="2" eb="4">
      <t>カイヒ</t>
    </rPh>
    <rPh sb="6" eb="7">
      <t>フ</t>
    </rPh>
    <rPh sb="8" eb="9">
      <t>コ</t>
    </rPh>
    <phoneticPr fontId="4"/>
  </si>
  <si>
    <t>再発行（一般）</t>
    <rPh sb="0" eb="3">
      <t>サイハッコウ</t>
    </rPh>
    <rPh sb="4" eb="6">
      <t>イッパン</t>
    </rPh>
    <phoneticPr fontId="4"/>
  </si>
  <si>
    <t>再発行（少年）</t>
    <rPh sb="0" eb="3">
      <t>サイハッコウ</t>
    </rPh>
    <rPh sb="4" eb="6">
      <t>ショウネン</t>
    </rPh>
    <phoneticPr fontId="4"/>
  </si>
  <si>
    <t>〒</t>
    <phoneticPr fontId="34"/>
  </si>
  <si>
    <t>＊会員番号・名前を必ず入力し、備考欄に変更内容を入力してください</t>
    <rPh sb="1" eb="3">
      <t>カイイン</t>
    </rPh>
    <rPh sb="3" eb="5">
      <t>バンゴウ</t>
    </rPh>
    <rPh sb="6" eb="8">
      <t>ナマエ</t>
    </rPh>
    <rPh sb="9" eb="10">
      <t>カナラ</t>
    </rPh>
    <rPh sb="11" eb="13">
      <t>ニュウリョク</t>
    </rPh>
    <rPh sb="15" eb="17">
      <t>ビコウ</t>
    </rPh>
    <rPh sb="17" eb="18">
      <t>ラン</t>
    </rPh>
    <rPh sb="19" eb="21">
      <t>ヘンコウ</t>
    </rPh>
    <rPh sb="21" eb="23">
      <t>ナイヨウ</t>
    </rPh>
    <rPh sb="24" eb="26">
      <t>ニュウリョク</t>
    </rPh>
    <phoneticPr fontId="34"/>
  </si>
  <si>
    <t>口座番号　　普通　　　５９３４４９１</t>
    <rPh sb="0" eb="2">
      <t>コウザ</t>
    </rPh>
    <rPh sb="2" eb="4">
      <t>バンゴウ</t>
    </rPh>
    <rPh sb="6" eb="8">
      <t>フツウ</t>
    </rPh>
    <phoneticPr fontId="4"/>
  </si>
  <si>
    <t>口座名義　　埼玉県空手道連盟総務広報委員会　事務長　長谷川広美</t>
    <rPh sb="0" eb="2">
      <t>コウザ</t>
    </rPh>
    <rPh sb="2" eb="4">
      <t>メイギ</t>
    </rPh>
    <rPh sb="6" eb="9">
      <t>サイタマケン</t>
    </rPh>
    <rPh sb="9" eb="11">
      <t>カラテ</t>
    </rPh>
    <rPh sb="11" eb="12">
      <t>ドウ</t>
    </rPh>
    <rPh sb="12" eb="13">
      <t>レン</t>
    </rPh>
    <rPh sb="13" eb="14">
      <t>メイ</t>
    </rPh>
    <rPh sb="14" eb="16">
      <t>ソウム</t>
    </rPh>
    <rPh sb="16" eb="18">
      <t>コウホウ</t>
    </rPh>
    <rPh sb="18" eb="21">
      <t>イインカイ</t>
    </rPh>
    <rPh sb="22" eb="25">
      <t>ジムチョウ</t>
    </rPh>
    <rPh sb="26" eb="29">
      <t>ハセガワ</t>
    </rPh>
    <rPh sb="29" eb="31">
      <t>ヒロミ</t>
    </rPh>
    <phoneticPr fontId="4"/>
  </si>
  <si>
    <r>
      <rPr>
        <sz val="24"/>
        <color rgb="FF7030A0"/>
        <rFont val="HG創英角ﾎﾟｯﾌﾟ体"/>
        <family val="3"/>
        <charset val="128"/>
      </rPr>
      <t>２０１４</t>
    </r>
    <r>
      <rPr>
        <sz val="24"/>
        <color indexed="8"/>
        <rFont val="ＭＳ Ｐゴシック"/>
        <family val="3"/>
        <charset val="128"/>
      </rPr>
      <t>・全</t>
    </r>
    <r>
      <rPr>
        <sz val="24"/>
        <rFont val="ＭＳ Ｐゴシック"/>
        <family val="3"/>
        <charset val="128"/>
      </rPr>
      <t>空連会員申請書（埼空連）</t>
    </r>
    <rPh sb="5" eb="8">
      <t>ゼンク</t>
    </rPh>
    <rPh sb="8" eb="9">
      <t>カイ</t>
    </rPh>
    <rPh sb="9" eb="10">
      <t>イン</t>
    </rPh>
    <rPh sb="10" eb="12">
      <t>シンセイ</t>
    </rPh>
    <rPh sb="12" eb="13">
      <t>ショ</t>
    </rPh>
    <rPh sb="14" eb="17">
      <t>サイク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</si>
</sst>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&quot;名&quot;"/>
    <numFmt numFmtId="177" formatCode="yyyy/m/d;@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2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24"/>
      <color indexed="8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24"/>
      <color indexed="17"/>
      <name val="HG創英角ﾎﾟｯﾌﾟ体"/>
      <family val="3"/>
      <charset val="128"/>
    </font>
    <font>
      <b/>
      <i/>
      <sz val="1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i/>
      <sz val="16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002060"/>
      <name val="ＭＳ Ｐゴシック"/>
      <family val="3"/>
      <charset val="128"/>
    </font>
    <font>
      <sz val="18"/>
      <color rgb="FF002060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24"/>
      <color rgb="FF7030A0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0" fontId="18" fillId="0" borderId="0">
      <alignment vertical="center"/>
    </xf>
  </cellStyleXfs>
  <cellXfs count="42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distributed" vertical="justify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right" vertical="center"/>
    </xf>
    <xf numFmtId="0" fontId="5" fillId="0" borderId="2" xfId="2" applyNumberFormat="1" applyFont="1" applyFill="1" applyBorder="1" applyAlignment="1" applyProtection="1">
      <alignment horizontal="distributed" vertical="center"/>
      <protection locked="0"/>
    </xf>
    <xf numFmtId="0" fontId="5" fillId="0" borderId="3" xfId="2" applyNumberFormat="1" applyFont="1" applyFill="1" applyBorder="1" applyAlignment="1" applyProtection="1">
      <alignment horizontal="distributed" vertical="center"/>
      <protection locked="0"/>
    </xf>
    <xf numFmtId="0" fontId="5" fillId="0" borderId="4" xfId="2" applyNumberFormat="1" applyFont="1" applyFill="1" applyBorder="1" applyAlignment="1" applyProtection="1">
      <alignment horizontal="distributed" vertical="center"/>
      <protection locked="0"/>
    </xf>
    <xf numFmtId="0" fontId="5" fillId="0" borderId="5" xfId="2" applyNumberFormat="1" applyFont="1" applyFill="1" applyBorder="1" applyAlignment="1" applyProtection="1">
      <alignment horizontal="distributed" vertical="center"/>
      <protection locked="0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 vertical="top"/>
    </xf>
    <xf numFmtId="49" fontId="17" fillId="0" borderId="0" xfId="1" applyNumberFormat="1" applyFont="1" applyBorder="1" applyAlignment="1" applyProtection="1">
      <alignment horizontal="left" vertical="top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5" fillId="0" borderId="9" xfId="2" applyNumberFormat="1" applyFont="1" applyFill="1" applyBorder="1" applyAlignment="1" applyProtection="1">
      <alignment horizontal="distributed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58" fontId="7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8" fillId="0" borderId="0" xfId="0" applyNumberFormat="1" applyFont="1" applyAlignment="1" applyProtection="1">
      <alignment horizontal="right"/>
      <protection locked="0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justify"/>
    </xf>
    <xf numFmtId="0" fontId="21" fillId="0" borderId="1" xfId="0" applyFont="1" applyFill="1" applyBorder="1" applyAlignment="1" applyProtection="1">
      <alignment horizontal="left"/>
      <protection locked="0"/>
    </xf>
    <xf numFmtId="0" fontId="5" fillId="0" borderId="11" xfId="2" applyNumberFormat="1" applyFont="1" applyFill="1" applyBorder="1" applyAlignment="1" applyProtection="1">
      <alignment horizontal="distributed" vertical="center"/>
      <protection locked="0"/>
    </xf>
    <xf numFmtId="0" fontId="5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6" fontId="5" fillId="0" borderId="14" xfId="0" applyNumberFormat="1" applyFont="1" applyFill="1" applyBorder="1" applyAlignment="1">
      <alignment horizontal="right" vertical="center"/>
    </xf>
    <xf numFmtId="6" fontId="5" fillId="0" borderId="15" xfId="0" applyNumberFormat="1" applyFont="1" applyFill="1" applyBorder="1" applyAlignment="1">
      <alignment horizontal="right" vertical="center"/>
    </xf>
    <xf numFmtId="0" fontId="18" fillId="0" borderId="0" xfId="3">
      <alignment vertical="center"/>
    </xf>
    <xf numFmtId="0" fontId="18" fillId="0" borderId="0" xfId="3" applyAlignment="1">
      <alignment horizontal="center" vertical="center"/>
    </xf>
    <xf numFmtId="14" fontId="18" fillId="0" borderId="0" xfId="3" applyNumberFormat="1">
      <alignment vertical="center"/>
    </xf>
    <xf numFmtId="0" fontId="27" fillId="0" borderId="0" xfId="3" applyFont="1">
      <alignment vertical="center"/>
    </xf>
    <xf numFmtId="0" fontId="18" fillId="0" borderId="14" xfId="3" applyBorder="1" applyAlignment="1"/>
    <xf numFmtId="0" fontId="18" fillId="0" borderId="16" xfId="3" applyBorder="1" applyAlignment="1"/>
    <xf numFmtId="0" fontId="18" fillId="0" borderId="16" xfId="3" applyBorder="1">
      <alignment vertical="center"/>
    </xf>
    <xf numFmtId="0" fontId="18" fillId="0" borderId="0" xfId="3" applyAlignment="1">
      <alignment vertical="center"/>
    </xf>
    <xf numFmtId="0" fontId="7" fillId="0" borderId="0" xfId="3" applyFont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7" fillId="0" borderId="0" xfId="3" applyFont="1">
      <alignment vertical="center"/>
    </xf>
    <xf numFmtId="0" fontId="7" fillId="0" borderId="8" xfId="3" applyFont="1" applyBorder="1" applyAlignment="1">
      <alignment horizontal="center" vertical="center"/>
    </xf>
    <xf numFmtId="0" fontId="18" fillId="0" borderId="1" xfId="3" applyBorder="1">
      <alignment vertical="center"/>
    </xf>
    <xf numFmtId="0" fontId="18" fillId="0" borderId="1" xfId="3" applyBorder="1" applyAlignment="1">
      <alignment horizontal="center" vertical="center"/>
    </xf>
    <xf numFmtId="0" fontId="18" fillId="0" borderId="17" xfId="3" applyBorder="1">
      <alignment vertical="center"/>
    </xf>
    <xf numFmtId="0" fontId="7" fillId="0" borderId="18" xfId="3" applyFont="1" applyBorder="1" applyAlignment="1">
      <alignment horizontal="center" vertical="center"/>
    </xf>
    <xf numFmtId="0" fontId="18" fillId="0" borderId="19" xfId="3" applyBorder="1">
      <alignment vertical="center"/>
    </xf>
    <xf numFmtId="0" fontId="18" fillId="0" borderId="19" xfId="3" applyBorder="1" applyAlignment="1">
      <alignment horizontal="center" vertical="center"/>
    </xf>
    <xf numFmtId="0" fontId="18" fillId="0" borderId="20" xfId="3" applyBorder="1">
      <alignment vertical="center"/>
    </xf>
    <xf numFmtId="0" fontId="20" fillId="0" borderId="0" xfId="3" applyFont="1" applyAlignment="1">
      <alignment horizontal="center" vertical="center"/>
    </xf>
    <xf numFmtId="0" fontId="18" fillId="0" borderId="14" xfId="3" applyFont="1" applyBorder="1" applyAlignment="1"/>
    <xf numFmtId="0" fontId="18" fillId="0" borderId="0" xfId="3" applyBorder="1" applyAlignment="1"/>
    <xf numFmtId="0" fontId="18" fillId="0" borderId="14" xfId="3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distributed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distributed" vertical="center" wrapText="1"/>
    </xf>
    <xf numFmtId="176" fontId="18" fillId="0" borderId="1" xfId="0" applyNumberFormat="1" applyFont="1" applyBorder="1" applyAlignment="1">
      <alignment horizontal="distributed" vertical="center" wrapText="1"/>
    </xf>
    <xf numFmtId="176" fontId="16" fillId="0" borderId="1" xfId="0" applyNumberFormat="1" applyFont="1" applyBorder="1" applyAlignment="1">
      <alignment horizontal="distributed" vertical="center" wrapText="1"/>
    </xf>
    <xf numFmtId="176" fontId="18" fillId="0" borderId="23" xfId="0" applyNumberFormat="1" applyFont="1" applyBorder="1" applyAlignment="1">
      <alignment horizontal="distributed" vertical="center" wrapText="1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center" vertical="center"/>
    </xf>
    <xf numFmtId="0" fontId="20" fillId="0" borderId="26" xfId="3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 wrapText="1"/>
    </xf>
    <xf numFmtId="0" fontId="2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distributed" wrapText="1"/>
    </xf>
    <xf numFmtId="176" fontId="18" fillId="0" borderId="0" xfId="0" applyNumberFormat="1" applyFont="1" applyBorder="1" applyAlignment="1">
      <alignment horizontal="distributed" vertical="center" wrapText="1"/>
    </xf>
    <xf numFmtId="0" fontId="20" fillId="0" borderId="0" xfId="3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16" fillId="0" borderId="23" xfId="0" applyNumberFormat="1" applyFont="1" applyBorder="1" applyAlignment="1">
      <alignment horizontal="distributed" vertical="center" wrapText="1"/>
    </xf>
    <xf numFmtId="176" fontId="18" fillId="0" borderId="39" xfId="0" applyNumberFormat="1" applyFont="1" applyBorder="1" applyAlignment="1">
      <alignment horizontal="distributed" vertical="center" wrapText="1"/>
    </xf>
    <xf numFmtId="176" fontId="18" fillId="0" borderId="40" xfId="0" applyNumberFormat="1" applyFont="1" applyBorder="1" applyAlignment="1">
      <alignment horizontal="distributed" vertical="center" wrapText="1"/>
    </xf>
    <xf numFmtId="176" fontId="18" fillId="0" borderId="41" xfId="0" applyNumberFormat="1" applyFont="1" applyBorder="1" applyAlignment="1">
      <alignment horizontal="distributed" vertical="center" wrapText="1"/>
    </xf>
    <xf numFmtId="0" fontId="32" fillId="0" borderId="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0" fontId="35" fillId="0" borderId="0" xfId="0" applyFont="1" applyBorder="1" applyAlignment="1">
      <alignment horizontal="center" vertical="center"/>
    </xf>
    <xf numFmtId="0" fontId="25" fillId="0" borderId="0" xfId="0" applyFont="1"/>
    <xf numFmtId="0" fontId="36" fillId="0" borderId="1" xfId="0" applyFont="1" applyBorder="1" applyAlignment="1">
      <alignment horizontal="center" vertical="center"/>
    </xf>
    <xf numFmtId="0" fontId="0" fillId="0" borderId="1" xfId="0" applyBorder="1"/>
    <xf numFmtId="0" fontId="25" fillId="0" borderId="3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29" xfId="0" applyBorder="1"/>
    <xf numFmtId="0" fontId="0" fillId="0" borderId="44" xfId="0" applyBorder="1"/>
    <xf numFmtId="0" fontId="3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6" fontId="5" fillId="0" borderId="45" xfId="0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distributed" vertical="center"/>
    </xf>
    <xf numFmtId="6" fontId="7" fillId="0" borderId="51" xfId="2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right"/>
    </xf>
    <xf numFmtId="6" fontId="5" fillId="0" borderId="53" xfId="0" applyNumberFormat="1" applyFont="1" applyFill="1" applyBorder="1" applyAlignment="1">
      <alignment horizontal="right" vertical="center"/>
    </xf>
    <xf numFmtId="6" fontId="5" fillId="0" borderId="2" xfId="0" applyNumberFormat="1" applyFont="1" applyFill="1" applyBorder="1" applyAlignment="1">
      <alignment horizontal="right" vertical="center"/>
    </xf>
    <xf numFmtId="6" fontId="5" fillId="0" borderId="54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  <xf numFmtId="6" fontId="7" fillId="0" borderId="19" xfId="2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right"/>
    </xf>
    <xf numFmtId="6" fontId="5" fillId="0" borderId="20" xfId="0" applyNumberFormat="1" applyFont="1" applyFill="1" applyBorder="1" applyAlignment="1">
      <alignment horizontal="right" vertical="center"/>
    </xf>
    <xf numFmtId="6" fontId="5" fillId="0" borderId="4" xfId="0" applyNumberFormat="1" applyFont="1" applyFill="1" applyBorder="1" applyAlignment="1">
      <alignment horizontal="right" vertical="center"/>
    </xf>
    <xf numFmtId="6" fontId="5" fillId="0" borderId="56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distributed" vertical="center"/>
    </xf>
    <xf numFmtId="6" fontId="7" fillId="0" borderId="1" xfId="2" applyFont="1" applyFill="1" applyBorder="1" applyAlignment="1">
      <alignment horizontal="distributed" vertical="center"/>
    </xf>
    <xf numFmtId="0" fontId="7" fillId="0" borderId="57" xfId="0" applyFont="1" applyFill="1" applyBorder="1" applyAlignment="1">
      <alignment horizontal="right"/>
    </xf>
    <xf numFmtId="6" fontId="5" fillId="0" borderId="17" xfId="0" applyNumberFormat="1" applyFont="1" applyFill="1" applyBorder="1" applyAlignment="1">
      <alignment horizontal="right" vertical="center"/>
    </xf>
    <xf numFmtId="6" fontId="5" fillId="0" borderId="3" xfId="0" applyNumberFormat="1" applyFont="1" applyFill="1" applyBorder="1" applyAlignment="1">
      <alignment horizontal="right" vertical="center"/>
    </xf>
    <xf numFmtId="6" fontId="5" fillId="0" borderId="58" xfId="0" applyNumberFormat="1" applyFont="1" applyFill="1" applyBorder="1" applyAlignment="1">
      <alignment horizontal="right" vertical="center"/>
    </xf>
    <xf numFmtId="0" fontId="15" fillId="0" borderId="50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horizontal="right"/>
    </xf>
    <xf numFmtId="6" fontId="5" fillId="0" borderId="11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distributed" vertical="center"/>
    </xf>
    <xf numFmtId="0" fontId="7" fillId="0" borderId="60" xfId="0" applyFont="1" applyFill="1" applyBorder="1" applyAlignment="1">
      <alignment horizontal="right"/>
    </xf>
    <xf numFmtId="6" fontId="5" fillId="0" borderId="5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distributed" vertical="center"/>
    </xf>
    <xf numFmtId="6" fontId="7" fillId="0" borderId="61" xfId="2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6" fontId="7" fillId="0" borderId="54" xfId="0" applyNumberFormat="1" applyFont="1" applyFill="1" applyBorder="1" applyAlignment="1">
      <alignment horizontal="center" vertical="center"/>
    </xf>
    <xf numFmtId="6" fontId="5" fillId="0" borderId="6" xfId="0" applyNumberFormat="1" applyFont="1" applyFill="1" applyBorder="1" applyAlignment="1">
      <alignment horizontal="right" vertical="center"/>
    </xf>
    <xf numFmtId="6" fontId="5" fillId="0" borderId="6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6" fontId="7" fillId="0" borderId="58" xfId="0" applyNumberFormat="1" applyFont="1" applyFill="1" applyBorder="1" applyAlignment="1">
      <alignment horizontal="center" vertical="center"/>
    </xf>
    <xf numFmtId="6" fontId="5" fillId="0" borderId="1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6" fontId="7" fillId="0" borderId="56" xfId="0" applyNumberFormat="1" applyFont="1" applyFill="1" applyBorder="1" applyAlignment="1">
      <alignment horizontal="center" vertical="center"/>
    </xf>
    <xf numFmtId="6" fontId="5" fillId="0" borderId="7" xfId="0" applyNumberFormat="1" applyFont="1" applyFill="1" applyBorder="1" applyAlignment="1">
      <alignment horizontal="right" vertical="center"/>
    </xf>
    <xf numFmtId="6" fontId="5" fillId="0" borderId="63" xfId="0" applyNumberFormat="1" applyFont="1" applyFill="1" applyBorder="1" applyAlignment="1">
      <alignment horizontal="right" vertical="center"/>
    </xf>
    <xf numFmtId="0" fontId="20" fillId="0" borderId="47" xfId="3" applyFont="1" applyBorder="1" applyAlignment="1">
      <alignment vertical="center"/>
    </xf>
    <xf numFmtId="0" fontId="20" fillId="0" borderId="28" xfId="3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1" fillId="0" borderId="2" xfId="0" applyFont="1" applyFill="1" applyBorder="1" applyAlignment="1" applyProtection="1">
      <protection locked="0"/>
    </xf>
    <xf numFmtId="0" fontId="16" fillId="0" borderId="32" xfId="0" applyFont="1" applyFill="1" applyBorder="1" applyAlignment="1">
      <alignment horizontal="center" vertical="center"/>
    </xf>
    <xf numFmtId="0" fontId="18" fillId="0" borderId="1" xfId="3" applyFont="1" applyBorder="1">
      <alignment vertical="center"/>
    </xf>
    <xf numFmtId="0" fontId="18" fillId="0" borderId="16" xfId="3" applyFont="1" applyBorder="1">
      <alignment vertical="center"/>
    </xf>
    <xf numFmtId="0" fontId="18" fillId="0" borderId="0" xfId="3" applyFont="1">
      <alignment vertical="center"/>
    </xf>
    <xf numFmtId="0" fontId="18" fillId="0" borderId="1" xfId="3" applyFont="1" applyBorder="1" applyAlignment="1">
      <alignment horizontal="center" vertical="center" shrinkToFit="1"/>
    </xf>
    <xf numFmtId="177" fontId="18" fillId="0" borderId="1" xfId="3" applyNumberFormat="1" applyFont="1" applyBorder="1" applyAlignment="1">
      <alignment vertical="center" shrinkToFit="1"/>
    </xf>
    <xf numFmtId="14" fontId="0" fillId="0" borderId="1" xfId="0" applyNumberFormat="1" applyBorder="1" applyAlignment="1">
      <alignment vertical="center"/>
    </xf>
    <xf numFmtId="0" fontId="31" fillId="0" borderId="3" xfId="0" applyFont="1" applyFill="1" applyBorder="1" applyAlignment="1" applyProtection="1">
      <protection locked="0"/>
    </xf>
    <xf numFmtId="0" fontId="18" fillId="0" borderId="1" xfId="3" applyFont="1" applyBorder="1" applyAlignment="1">
      <alignment horizontal="left" vertical="center"/>
    </xf>
    <xf numFmtId="0" fontId="18" fillId="0" borderId="1" xfId="3" applyFont="1" applyBorder="1" applyAlignment="1">
      <alignment horizontal="right" vertical="center"/>
    </xf>
    <xf numFmtId="58" fontId="16" fillId="0" borderId="1" xfId="3" applyNumberFormat="1" applyFont="1" applyBorder="1" applyAlignment="1">
      <alignment vertical="center" shrinkToFit="1"/>
    </xf>
    <xf numFmtId="0" fontId="31" fillId="0" borderId="4" xfId="0" applyFont="1" applyFill="1" applyBorder="1" applyAlignment="1" applyProtection="1">
      <protection locked="0"/>
    </xf>
    <xf numFmtId="14" fontId="0" fillId="0" borderId="19" xfId="0" applyNumberFormat="1" applyBorder="1" applyAlignment="1">
      <alignment vertical="center"/>
    </xf>
    <xf numFmtId="0" fontId="18" fillId="0" borderId="19" xfId="3" applyFont="1" applyBorder="1" applyAlignment="1">
      <alignment horizontal="right" vertical="center"/>
    </xf>
    <xf numFmtId="0" fontId="18" fillId="0" borderId="19" xfId="3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41" fillId="0" borderId="0" xfId="0" applyFont="1" applyBorder="1"/>
    <xf numFmtId="0" fontId="41" fillId="0" borderId="0" xfId="0" applyFont="1"/>
    <xf numFmtId="0" fontId="27" fillId="2" borderId="54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7" fillId="2" borderId="65" xfId="0" applyFont="1" applyFill="1" applyBorder="1" applyAlignment="1">
      <alignment horizontal="center" vertical="center"/>
    </xf>
    <xf numFmtId="0" fontId="27" fillId="2" borderId="6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3" borderId="54" xfId="3" applyFont="1" applyFill="1" applyBorder="1" applyAlignment="1">
      <alignment horizontal="center" vertical="center"/>
    </xf>
    <xf numFmtId="0" fontId="27" fillId="3" borderId="58" xfId="3" applyFont="1" applyFill="1" applyBorder="1" applyAlignment="1">
      <alignment horizontal="center" vertical="center"/>
    </xf>
    <xf numFmtId="0" fontId="27" fillId="3" borderId="66" xfId="3" applyFont="1" applyFill="1" applyBorder="1" applyAlignment="1">
      <alignment horizontal="center" vertical="center"/>
    </xf>
    <xf numFmtId="0" fontId="27" fillId="3" borderId="56" xfId="3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7" fillId="0" borderId="67" xfId="0" applyFont="1" applyBorder="1"/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8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18" fillId="0" borderId="0" xfId="3" applyFont="1" applyBorder="1" applyAlignment="1">
      <alignment horizontal="center"/>
    </xf>
    <xf numFmtId="0" fontId="18" fillId="0" borderId="0" xfId="3" applyBorder="1">
      <alignment vertical="center"/>
    </xf>
    <xf numFmtId="0" fontId="18" fillId="3" borderId="67" xfId="3" applyFill="1" applyBorder="1">
      <alignment vertical="center"/>
    </xf>
    <xf numFmtId="0" fontId="18" fillId="3" borderId="36" xfId="3" applyFill="1" applyBorder="1">
      <alignment vertical="center"/>
    </xf>
    <xf numFmtId="0" fontId="18" fillId="3" borderId="13" xfId="3" applyFill="1" applyBorder="1">
      <alignment vertical="center"/>
    </xf>
    <xf numFmtId="0" fontId="27" fillId="2" borderId="54" xfId="3" applyFont="1" applyFill="1" applyBorder="1" applyAlignment="1">
      <alignment horizontal="center" vertical="center"/>
    </xf>
    <xf numFmtId="0" fontId="27" fillId="2" borderId="58" xfId="3" applyFont="1" applyFill="1" applyBorder="1" applyAlignment="1">
      <alignment horizontal="center" vertical="center"/>
    </xf>
    <xf numFmtId="0" fontId="27" fillId="2" borderId="66" xfId="3" applyFont="1" applyFill="1" applyBorder="1" applyAlignment="1">
      <alignment horizontal="center" vertical="center"/>
    </xf>
    <xf numFmtId="0" fontId="31" fillId="0" borderId="28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5" fillId="0" borderId="0" xfId="0" applyFont="1" applyBorder="1" applyAlignment="1">
      <alignment horizontal="left"/>
    </xf>
    <xf numFmtId="0" fontId="46" fillId="0" borderId="0" xfId="0" applyFont="1"/>
    <xf numFmtId="6" fontId="7" fillId="0" borderId="68" xfId="0" applyNumberFormat="1" applyFont="1" applyFill="1" applyBorder="1" applyAlignment="1">
      <alignment horizontal="center" vertical="center"/>
    </xf>
    <xf numFmtId="6" fontId="7" fillId="0" borderId="15" xfId="0" applyNumberFormat="1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right"/>
    </xf>
    <xf numFmtId="6" fontId="49" fillId="0" borderId="20" xfId="0" applyNumberFormat="1" applyFont="1" applyFill="1" applyBorder="1" applyAlignment="1">
      <alignment horizontal="right" vertical="center"/>
    </xf>
    <xf numFmtId="6" fontId="49" fillId="0" borderId="4" xfId="0" applyNumberFormat="1" applyFont="1" applyFill="1" applyBorder="1" applyAlignment="1">
      <alignment horizontal="right" vertical="center"/>
    </xf>
    <xf numFmtId="6" fontId="49" fillId="0" borderId="56" xfId="0" applyNumberFormat="1" applyFont="1" applyFill="1" applyBorder="1" applyAlignment="1">
      <alignment horizontal="right" vertical="center"/>
    </xf>
    <xf numFmtId="0" fontId="1" fillId="0" borderId="6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1" fillId="0" borderId="31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 wrapText="1"/>
    </xf>
    <xf numFmtId="0" fontId="42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11" fillId="0" borderId="7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0" fillId="2" borderId="71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8" fillId="0" borderId="5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49" fontId="0" fillId="0" borderId="53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26" fillId="0" borderId="0" xfId="0" applyFont="1" applyBorder="1" applyAlignment="1">
      <alignment horizontal="distributed" vertical="center" wrapText="1"/>
    </xf>
    <xf numFmtId="0" fontId="2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31" fillId="0" borderId="3" xfId="0" applyFont="1" applyFill="1" applyBorder="1" applyAlignment="1" applyProtection="1">
      <alignment horizontal="center"/>
      <protection locked="0"/>
    </xf>
    <xf numFmtId="0" fontId="31" fillId="0" borderId="57" xfId="0" applyFont="1" applyFill="1" applyBorder="1" applyAlignment="1" applyProtection="1">
      <alignment horizontal="center"/>
      <protection locked="0"/>
    </xf>
    <xf numFmtId="58" fontId="0" fillId="0" borderId="0" xfId="0" applyNumberFormat="1" applyAlignment="1">
      <alignment horizontal="center" vertical="center"/>
    </xf>
    <xf numFmtId="0" fontId="18" fillId="0" borderId="73" xfId="0" applyFont="1" applyBorder="1" applyAlignment="1">
      <alignment horizontal="center" vertical="distributed" wrapText="1"/>
    </xf>
    <xf numFmtId="0" fontId="18" fillId="0" borderId="74" xfId="0" applyFont="1" applyBorder="1" applyAlignment="1">
      <alignment horizontal="center" vertical="distributed" wrapText="1"/>
    </xf>
    <xf numFmtId="0" fontId="18" fillId="0" borderId="75" xfId="0" applyFont="1" applyBorder="1" applyAlignment="1">
      <alignment horizontal="center" vertical="distributed" wrapText="1"/>
    </xf>
    <xf numFmtId="0" fontId="20" fillId="3" borderId="15" xfId="0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9" fillId="0" borderId="5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49" fontId="16" fillId="0" borderId="71" xfId="0" applyNumberFormat="1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0" fillId="0" borderId="8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0" fillId="0" borderId="0" xfId="0" applyFont="1" applyAlignment="1">
      <alignment horizontal="left" vertical="justify"/>
    </xf>
    <xf numFmtId="49" fontId="3" fillId="0" borderId="1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20" fillId="2" borderId="71" xfId="3" applyFont="1" applyFill="1" applyBorder="1" applyAlignment="1">
      <alignment horizontal="center" vertical="center"/>
    </xf>
    <xf numFmtId="0" fontId="27" fillId="2" borderId="6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0" fillId="0" borderId="50" xfId="3" applyFont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0" fillId="3" borderId="71" xfId="3" applyFont="1" applyFill="1" applyBorder="1" applyAlignment="1">
      <alignment horizontal="center" vertical="center"/>
    </xf>
    <xf numFmtId="0" fontId="27" fillId="3" borderId="66" xfId="0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20" fillId="0" borderId="51" xfId="3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 wrapText="1"/>
    </xf>
    <xf numFmtId="0" fontId="20" fillId="0" borderId="17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18" fillId="0" borderId="16" xfId="3" applyBorder="1" applyAlignment="1">
      <alignment vertical="center"/>
    </xf>
    <xf numFmtId="0" fontId="0" fillId="0" borderId="16" xfId="0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5" fillId="0" borderId="5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top"/>
    </xf>
    <xf numFmtId="0" fontId="25" fillId="0" borderId="84" xfId="0" applyFont="1" applyBorder="1" applyAlignment="1">
      <alignment horizontal="left" vertical="top"/>
    </xf>
    <xf numFmtId="0" fontId="25" fillId="0" borderId="60" xfId="0" applyFont="1" applyBorder="1" applyAlignment="1">
      <alignment horizontal="left" vertical="top"/>
    </xf>
    <xf numFmtId="0" fontId="25" fillId="0" borderId="42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43" xfId="0" applyFont="1" applyBorder="1" applyAlignment="1">
      <alignment horizontal="left" vertical="top"/>
    </xf>
    <xf numFmtId="0" fontId="0" fillId="0" borderId="34" xfId="0" applyBorder="1" applyAlignment="1">
      <alignment horizontal="center"/>
    </xf>
    <xf numFmtId="0" fontId="0" fillId="0" borderId="86" xfId="0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7" fillId="0" borderId="5" xfId="0" applyFont="1" applyBorder="1" applyAlignment="1">
      <alignment horizontal="left" vertical="top"/>
    </xf>
    <xf numFmtId="0" fontId="37" fillId="0" borderId="84" xfId="0" applyFont="1" applyBorder="1" applyAlignment="1">
      <alignment horizontal="left" vertical="top"/>
    </xf>
    <xf numFmtId="0" fontId="37" fillId="0" borderId="42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  <xf numFmtId="0" fontId="37" fillId="0" borderId="85" xfId="0" applyFont="1" applyBorder="1" applyAlignment="1">
      <alignment horizontal="left" vertical="top"/>
    </xf>
    <xf numFmtId="0" fontId="25" fillId="0" borderId="34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43" xfId="0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25" fillId="0" borderId="87" xfId="0" applyFont="1" applyBorder="1" applyAlignment="1">
      <alignment horizontal="left" vertical="center"/>
    </xf>
    <xf numFmtId="0" fontId="50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/>
  </cellXfs>
  <cellStyles count="4">
    <cellStyle name="ハイパーリンク" xfId="1" builtinId="8"/>
    <cellStyle name="通貨" xfId="2" builtinId="7"/>
    <cellStyle name="標準" xfId="0" builtinId="0"/>
    <cellStyle name="標準_Book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pic>
      <xdr:nvPicPr>
        <xdr:cNvPr id="13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8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08" name="Line 11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09" name="Line 12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10" name="Rectangle 13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11" name="Rectangle 1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12" name="Rectangle 1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13" name="Rectangle 1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14" name="Rectangle 1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15" name="Rectangle 1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16" name="Rectangle 1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17" name="Line 20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18" name="Rectangle 2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19" name="Rectangle 22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20" name="Rectangle 23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21" name="Line 2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22" name="Rectangle 2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23" name="Rectangle 2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24" name="Rectangle 2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25" name="Line 28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26" name="Rectangle 2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27" name="Rectangle 3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28" name="Rectangle 3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29" name="Line 32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30" name="Rectangle 33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31" name="Rectangle 3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32" name="Rectangle 3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33" name="Line 36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34" name="Rectangle 3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35" name="Rectangle 3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36" name="Rectangle 3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37" name="Line 40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38" name="Rectangle 4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39" name="Rectangle 42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40" name="Rectangle 43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41" name="Line 4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42" name="Rectangle 4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43" name="Rectangle 4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44" name="Rectangle 4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45" name="Line 48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46" name="Rectangle 4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47" name="Rectangle 5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48" name="Rectangle 5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49" name="Line 52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50" name="Rectangle 53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51" name="Rectangle 5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52" name="Rectangle 5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53" name="Line 56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54" name="Rectangle 5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55" name="Rectangle 5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56" name="Rectangle 5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57" name="Line 60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58" name="Rectangle 6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59" name="Rectangle 62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60" name="Rectangle 63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61" name="Line 6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62" name="Rectangle 6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63" name="Rectangle 6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64" name="Rectangle 6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65" name="Line 68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66" name="Rectangle 6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67" name="Rectangle 7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68" name="Line 7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69" name="Rectangle 7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70" name="Rectangle 7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71" name="Rectangle 7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72" name="Rectangle 7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73" name="Rectangle 7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74" name="Rectangle 7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75" name="Rectangle 8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76" name="Line 8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77" name="Rectangle 8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78" name="Rectangle 8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79" name="Rectangle 8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80" name="Rectangle 8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81" name="Rectangle 8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82" name="Rectangle 8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83" name="Rectangle 9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84" name="Line 9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85" name="Rectangle 9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86" name="Rectangle 9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87" name="Rectangle 9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88" name="Rectangle 9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89" name="Rectangle 9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90" name="Rectangle 9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91" name="Rectangle 10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92" name="Line 102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793" name="Line 10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94" name="Rectangle 10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95" name="Rectangle 10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96" name="Rectangle 10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97" name="Rectangle 10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98" name="Rectangle 10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799" name="Rectangle 10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00" name="Rectangle 11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01" name="Line 11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02" name="Rectangle 11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03" name="Rectangle 11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04" name="Rectangle 11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05" name="Rectangle 11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06" name="Rectangle 11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07" name="Rectangle 11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08" name="Rectangle 12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09" name="Line 12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10" name="Rectangle 12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11" name="Rectangle 12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12" name="Rectangle 12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13" name="Rectangle 12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14" name="Rectangle 12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15" name="Rectangle 12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16" name="Rectangle 13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17" name="Line 13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18" name="Rectangle 13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19" name="Rectangle 13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20" name="Rectangle 13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21" name="Rectangle 13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22" name="Rectangle 13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23" name="Rectangle 13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24" name="Rectangle 14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25" name="Line 14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26" name="Rectangle 14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27" name="Rectangle 14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28" name="Rectangle 14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29" name="Rectangle 14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30" name="Rectangle 14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31" name="Rectangle 14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32" name="Rectangle 15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33" name="Line 15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34" name="Rectangle 15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35" name="Rectangle 15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36" name="Rectangle 15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37" name="Rectangle 15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38" name="Rectangle 15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39" name="Rectangle 16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40" name="Line 16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41" name="Rectangle 16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42" name="Rectangle 16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43" name="Rectangle 16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44" name="Rectangle 16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45" name="Rectangle 16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46" name="Rectangle 17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47" name="Line 17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48" name="Rectangle 17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49" name="Rectangle 17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50" name="Rectangle 17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51" name="Rectangle 17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52" name="Rectangle 17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53" name="Rectangle 18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54" name="Line 18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55" name="Rectangle 18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56" name="Rectangle 18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57" name="Rectangle 18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58" name="Rectangle 18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59" name="Rectangle 18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60" name="Rectangle 19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61" name="Line 19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62" name="Rectangle 19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63" name="Rectangle 19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64" name="Rectangle 19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65" name="Rectangle 19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66" name="Rectangle 19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67" name="Rectangle 20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68" name="Line 20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69" name="Rectangle 20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70" name="Rectangle 20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71" name="Rectangle 20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72" name="Rectangle 20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73" name="Rectangle 20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74" name="Rectangle 21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75" name="Line 21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76" name="Rectangle 21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77" name="Rectangle 21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78" name="Rectangle 21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79" name="Rectangle 21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80" name="Rectangle 22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81" name="Line 22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82" name="Rectangle 22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83" name="Rectangle 22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84" name="Rectangle 22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85" name="Rectangle 22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86" name="Rectangle 23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87" name="Line 23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88" name="Rectangle 23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89" name="Rectangle 23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90" name="Rectangle 23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91" name="Rectangle 23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92" name="Rectangle 24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93" name="Line 24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94" name="Rectangle 24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95" name="Rectangle 24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96" name="Rectangle 24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97" name="Rectangle 24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898" name="Rectangle 25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1899" name="Line 25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00" name="Rectangle 25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01" name="Rectangle 25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02" name="Rectangle 25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03" name="Rectangle 25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04" name="Rectangle 26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31905" name="Line 261"/>
        <xdr:cNvSpPr>
          <a:spLocks noChangeShapeType="1"/>
        </xdr:cNvSpPr>
      </xdr:nvSpPr>
      <xdr:spPr bwMode="auto">
        <a:xfrm flipV="1">
          <a:off x="14068425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31906" name="Line 262"/>
        <xdr:cNvSpPr>
          <a:spLocks noChangeShapeType="1"/>
        </xdr:cNvSpPr>
      </xdr:nvSpPr>
      <xdr:spPr bwMode="auto">
        <a:xfrm>
          <a:off x="14068425" y="342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07" name="Rectangle 26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08" name="Rectangle 26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09" name="Rectangle 26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0" name="Rectangle 26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1" name="Rectangle 26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2" name="Rectangle 26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3" name="Rectangle 27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4" name="Line 271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5" name="Line 272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6" name="Line 273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7" name="Rectangle 27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8" name="Rectangle 27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19" name="Rectangle 27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0" name="Rectangle 27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1" name="Rectangle 27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2" name="Rectangle 27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3" name="Rectangle 28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4" name="Line 281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5" name="Rectangle 282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6" name="Rectangle 283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7" name="Rectangle 28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8" name="Line 285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29" name="Rectangle 28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0" name="Rectangle 28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1" name="Rectangle 28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2" name="Line 289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3" name="Rectangle 29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4" name="Rectangle 29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5" name="Rectangle 292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6" name="Line 293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7" name="Rectangle 29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8" name="Rectangle 29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39" name="Rectangle 29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0" name="Line 297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1" name="Rectangle 29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2" name="Rectangle 29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3" name="Rectangle 30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4" name="Line 301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5" name="Rectangle 302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6" name="Rectangle 303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7" name="Rectangle 30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8" name="Line 305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49" name="Rectangle 30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0" name="Rectangle 30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1" name="Rectangle 30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2" name="Line 309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3" name="Rectangle 31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4" name="Rectangle 31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5" name="Rectangle 312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6" name="Line 313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7" name="Rectangle 31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8" name="Rectangle 31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59" name="Rectangle 31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0" name="Line 317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1" name="Rectangle 31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2" name="Rectangle 31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3" name="Rectangle 32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4" name="Line 321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5" name="Rectangle 322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6" name="Rectangle 323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7" name="Rectangle 324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8" name="Line 325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69" name="Rectangle 32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0" name="Rectangle 32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1" name="Rectangle 32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2" name="Line 329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3" name="Rectangle 33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4" name="Rectangle 33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5" name="Line 33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6" name="Line 33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7" name="Line 33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8" name="Rectangle 33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79" name="Rectangle 33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0" name="Rectangle 33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1" name="Rectangle 33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2" name="Rectangle 33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3" name="Rectangle 34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4" name="Rectangle 34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5" name="Line 34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6" name="Line 34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7" name="Line 34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8" name="Rectangle 34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89" name="Rectangle 34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0" name="Rectangle 34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1" name="Rectangle 34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2" name="Rectangle 34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3" name="Rectangle 35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4" name="Rectangle 35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5" name="Line 35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6" name="Line 35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7" name="Line 35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8" name="Rectangle 35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1999" name="Rectangle 35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0" name="Rectangle 35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1" name="Rectangle 35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2" name="Rectangle 35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3" name="Rectangle 36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4" name="Rectangle 36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5" name="Line 36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6" name="Line 36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7" name="Line 36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8" name="Rectangle 36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09" name="Rectangle 36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0" name="Rectangle 36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1" name="Rectangle 36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2" name="Rectangle 36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3" name="Rectangle 37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4" name="Rectangle 37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5" name="Line 37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6" name="Line 37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7" name="Line 37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8" name="Rectangle 37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19" name="Rectangle 37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0" name="Rectangle 37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1" name="Rectangle 37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2" name="Rectangle 37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3" name="Rectangle 38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4" name="Rectangle 38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5" name="Line 38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6" name="Line 38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7" name="Line 38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8" name="Rectangle 38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29" name="Rectangle 38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0" name="Rectangle 38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1" name="Rectangle 38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2" name="Rectangle 38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3" name="Rectangle 39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4" name="Rectangle 39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5" name="Line 39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6" name="Line 39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7" name="Line 39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8" name="Rectangle 39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39" name="Rectangle 39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0" name="Rectangle 39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1" name="Rectangle 39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2" name="Rectangle 39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3" name="Rectangle 40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4" name="Rectangle 40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5" name="Line 40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6" name="Line 40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7" name="Line 40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8" name="Rectangle 40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49" name="Rectangle 40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0" name="Rectangle 40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1" name="Rectangle 40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2" name="Rectangle 40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3" name="Rectangle 41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4" name="Rectangle 41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5" name="Line 41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6" name="Line 41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7" name="Line 41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8" name="Rectangle 41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59" name="Rectangle 41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0" name="Rectangle 41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1" name="Rectangle 41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2" name="Rectangle 41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3" name="Rectangle 42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4" name="Rectangle 42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5" name="Line 42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6" name="Line 42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7" name="Line 42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8" name="Rectangle 42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69" name="Rectangle 42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0" name="Rectangle 42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1" name="Rectangle 42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2" name="Rectangle 42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3" name="Rectangle 43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4" name="Rectangle 43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5" name="Line 43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6" name="Line 43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7" name="Line 43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8" name="Rectangle 43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79" name="Rectangle 43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0" name="Rectangle 43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1" name="Rectangle 43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2" name="Rectangle 43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3" name="Rectangle 44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4" name="Rectangle 44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5" name="Line 44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6" name="Line 44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7" name="Line 44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8" name="Rectangle 44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89" name="Rectangle 44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0" name="Rectangle 44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1" name="Rectangle 44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2" name="Rectangle 44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3" name="Rectangle 45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4" name="Rectangle 45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5" name="Line 45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6" name="Line 45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7" name="Line 45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8" name="Rectangle 45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099" name="Rectangle 45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0" name="Rectangle 45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1" name="Rectangle 45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2" name="Rectangle 45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3" name="Rectangle 46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4" name="Rectangle 46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5" name="Line 46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6" name="Line 46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7" name="Line 46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8" name="Rectangle 46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09" name="Rectangle 46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0" name="Rectangle 46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1" name="Rectangle 46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2" name="Rectangle 46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3" name="Rectangle 47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4" name="Rectangle 47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5" name="Line 47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6" name="Line 47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7" name="Line 47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8" name="Rectangle 47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19" name="Rectangle 47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0" name="Rectangle 47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1" name="Rectangle 47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2" name="Rectangle 47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3" name="Rectangle 48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4" name="Rectangle 48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5" name="Line 48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6" name="Line 48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7" name="Line 48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8" name="Rectangle 48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29" name="Rectangle 48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0" name="Rectangle 48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1" name="Rectangle 48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2" name="Rectangle 48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3" name="Rectangle 49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4" name="Rectangle 49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5" name="Line 49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6" name="Line 49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7" name="Line 49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8" name="Rectangle 49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39" name="Rectangle 49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0" name="Rectangle 49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1" name="Rectangle 49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2" name="Rectangle 49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3" name="Rectangle 50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4" name="Rectangle 50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5" name="Line 50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6" name="Line 50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7" name="Line 50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8" name="Rectangle 50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49" name="Rectangle 50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0" name="Rectangle 50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1" name="Rectangle 50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2" name="Rectangle 50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3" name="Rectangle 51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4" name="Rectangle 51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5" name="Line 51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6" name="Line 51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7" name="Line 51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8" name="Rectangle 51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59" name="Rectangle 51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60" name="Rectangle 51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61" name="Rectangle 51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62" name="Rectangle 51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63" name="Rectangle 52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64" name="Rectangle 52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2165" name="Line 52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66" name="Rectangle 52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67" name="Rectangle 52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68" name="Rectangle 52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69" name="Rectangle 53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0" name="Rectangle 53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1" name="Line 53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2" name="Line 53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3" name="Line 53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4" name="Rectangle 53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5" name="Rectangle 53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6" name="Rectangle 53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7" name="Rectangle 53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8" name="Rectangle 53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79" name="Rectangle 54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80" name="Rectangle 54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2181" name="Line 54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82" name="Rectangle 54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83" name="Rectangle 54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84" name="Rectangle 54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85" name="Rectangle 55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86" name="Line 55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87" name="Line 55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88" name="Line 55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89" name="Rectangle 55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90" name="Rectangle 55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91" name="Rectangle 55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92" name="Rectangle 55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93" name="Rectangle 55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94" name="Rectangle 56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95" name="Rectangle 56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 macro="" textlink="">
      <xdr:nvSpPr>
        <xdr:cNvPr id="32196" name="Line 56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97" name="Rectangle 56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98" name="Rectangle 56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199" name="Rectangle 56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0" name="Line 572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1" name="Line 573"/>
        <xdr:cNvSpPr>
          <a:spLocks noChangeShapeType="1"/>
        </xdr:cNvSpPr>
      </xdr:nvSpPr>
      <xdr:spPr bwMode="auto">
        <a:xfrm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2" name="Line 574"/>
        <xdr:cNvSpPr>
          <a:spLocks noChangeShapeType="1"/>
        </xdr:cNvSpPr>
      </xdr:nvSpPr>
      <xdr:spPr bwMode="auto">
        <a:xfrm flipV="1">
          <a:off x="133254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3" name="Rectangle 575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4" name="Rectangle 576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5" name="Rectangle 577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6" name="Rectangle 578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7" name="Rectangle 579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8" name="Rectangle 580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2209" name="Rectangle 581"/>
        <xdr:cNvSpPr>
          <a:spLocks noChangeArrowheads="1"/>
        </xdr:cNvSpPr>
      </xdr:nvSpPr>
      <xdr:spPr bwMode="auto"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I8" sqref="I8"/>
    </sheetView>
  </sheetViews>
  <sheetFormatPr defaultColWidth="16.125" defaultRowHeight="17.25"/>
  <cols>
    <col min="1" max="1" width="23.875" style="1" customWidth="1"/>
    <col min="2" max="2" width="9.625" style="1" customWidth="1"/>
    <col min="3" max="3" width="6.75" style="1" customWidth="1"/>
    <col min="4" max="4" width="3.25" style="4" customWidth="1"/>
    <col min="5" max="5" width="17.875" style="1" customWidth="1"/>
    <col min="6" max="6" width="17.5" style="1" customWidth="1"/>
    <col min="7" max="7" width="17.875" style="1" customWidth="1"/>
    <col min="8" max="16384" width="16.125" style="1"/>
  </cols>
  <sheetData>
    <row r="1" spans="1:7" ht="24" customHeight="1">
      <c r="A1" s="20"/>
      <c r="B1" s="21"/>
      <c r="C1" s="21"/>
      <c r="F1" s="33" t="s">
        <v>14</v>
      </c>
      <c r="G1" s="37"/>
    </row>
    <row r="2" spans="1:7" ht="15" customHeight="1" thickBot="1">
      <c r="A2" s="22"/>
      <c r="B2" s="21"/>
      <c r="C2" s="21"/>
    </row>
    <row r="3" spans="1:7" ht="23.25" customHeight="1">
      <c r="A3" s="23"/>
      <c r="B3" s="21"/>
      <c r="C3" s="21"/>
      <c r="E3" s="282"/>
      <c r="F3" s="277"/>
      <c r="G3" s="283" t="s">
        <v>10</v>
      </c>
    </row>
    <row r="4" spans="1:7" ht="23.25" customHeight="1" thickBot="1">
      <c r="B4" s="279"/>
      <c r="C4" s="279"/>
      <c r="D4" s="279"/>
      <c r="E4" s="282"/>
      <c r="F4" s="278"/>
      <c r="G4" s="284"/>
    </row>
    <row r="5" spans="1:7" ht="14.25" customHeight="1">
      <c r="B5" s="22"/>
    </row>
    <row r="6" spans="1:7" ht="32.25" customHeight="1">
      <c r="A6" s="280" t="s">
        <v>122</v>
      </c>
      <c r="B6" s="281"/>
      <c r="C6" s="281"/>
      <c r="D6" s="281"/>
      <c r="E6" s="281"/>
      <c r="F6" s="281"/>
      <c r="G6" s="281"/>
    </row>
    <row r="7" spans="1:7" ht="16.5" customHeight="1" thickBot="1">
      <c r="A7" s="36"/>
      <c r="B7" s="36"/>
      <c r="C7" s="36"/>
      <c r="D7" s="36"/>
      <c r="E7" s="36"/>
      <c r="F7" s="36"/>
      <c r="G7" s="36"/>
    </row>
    <row r="8" spans="1:7" s="3" customFormat="1" ht="35.25" customHeight="1" thickBot="1">
      <c r="A8" s="154" t="s">
        <v>17</v>
      </c>
      <c r="B8" s="155" t="s">
        <v>99</v>
      </c>
      <c r="C8" s="273" t="s">
        <v>100</v>
      </c>
      <c r="D8" s="274"/>
      <c r="E8" s="153" t="s">
        <v>15</v>
      </c>
      <c r="F8" s="156" t="s">
        <v>103</v>
      </c>
      <c r="G8" s="157" t="s">
        <v>101</v>
      </c>
    </row>
    <row r="9" spans="1:7" s="2" customFormat="1" ht="27.75" customHeight="1" thickBot="1">
      <c r="A9" s="162" t="s">
        <v>27</v>
      </c>
      <c r="B9" s="163">
        <v>10000</v>
      </c>
      <c r="C9" s="18">
        <f>'新規 '!C5+更新!$C$3</f>
        <v>0</v>
      </c>
      <c r="D9" s="164" t="s">
        <v>9</v>
      </c>
      <c r="E9" s="165">
        <f>G9*0.85</f>
        <v>0</v>
      </c>
      <c r="F9" s="166">
        <f>G9*0.15</f>
        <v>0</v>
      </c>
      <c r="G9" s="167">
        <f t="shared" ref="G9:G22" si="0">B9*C9</f>
        <v>0</v>
      </c>
    </row>
    <row r="10" spans="1:7" s="2" customFormat="1" ht="27.75" customHeight="1" thickBot="1">
      <c r="A10" s="168" t="s">
        <v>5</v>
      </c>
      <c r="B10" s="169">
        <v>4000</v>
      </c>
      <c r="C10" s="18">
        <f>'新規 '!C6+更新!$C$4</f>
        <v>0</v>
      </c>
      <c r="D10" s="170" t="s">
        <v>9</v>
      </c>
      <c r="E10" s="171">
        <f>G10*0.85</f>
        <v>0</v>
      </c>
      <c r="F10" s="172">
        <f>G10*0.15</f>
        <v>0</v>
      </c>
      <c r="G10" s="173">
        <f t="shared" si="0"/>
        <v>0</v>
      </c>
    </row>
    <row r="11" spans="1:7" s="2" customFormat="1" ht="27.75" customHeight="1">
      <c r="A11" s="162" t="s">
        <v>0</v>
      </c>
      <c r="B11" s="163">
        <v>2000</v>
      </c>
      <c r="C11" s="16">
        <f>少年２年!G34</f>
        <v>0</v>
      </c>
      <c r="D11" s="164" t="s">
        <v>9</v>
      </c>
      <c r="E11" s="165">
        <f>G11*0.7</f>
        <v>0</v>
      </c>
      <c r="F11" s="166">
        <f>G11*0.3</f>
        <v>0</v>
      </c>
      <c r="G11" s="167">
        <f t="shared" si="0"/>
        <v>0</v>
      </c>
    </row>
    <row r="12" spans="1:7" s="2" customFormat="1" ht="27.75" customHeight="1">
      <c r="A12" s="174" t="s">
        <v>2</v>
      </c>
      <c r="B12" s="175">
        <v>2000</v>
      </c>
      <c r="C12" s="17">
        <f>少年２年!H34</f>
        <v>0</v>
      </c>
      <c r="D12" s="176" t="s">
        <v>9</v>
      </c>
      <c r="E12" s="177">
        <f>G12*0.7</f>
        <v>0</v>
      </c>
      <c r="F12" s="178">
        <f>G12*0.3</f>
        <v>0</v>
      </c>
      <c r="G12" s="179">
        <f t="shared" si="0"/>
        <v>0</v>
      </c>
    </row>
    <row r="13" spans="1:7" s="2" customFormat="1" ht="27.75" customHeight="1" thickBot="1">
      <c r="A13" s="168" t="s">
        <v>1</v>
      </c>
      <c r="B13" s="169">
        <v>2000</v>
      </c>
      <c r="C13" s="18">
        <f>少年２年!I34</f>
        <v>0</v>
      </c>
      <c r="D13" s="170" t="s">
        <v>9</v>
      </c>
      <c r="E13" s="171">
        <f>G13*0.7</f>
        <v>0</v>
      </c>
      <c r="F13" s="172">
        <f>G13*0.3</f>
        <v>0</v>
      </c>
      <c r="G13" s="173">
        <f t="shared" si="0"/>
        <v>0</v>
      </c>
    </row>
    <row r="14" spans="1:7" s="2" customFormat="1" ht="27.75" customHeight="1">
      <c r="A14" s="180" t="s">
        <v>6</v>
      </c>
      <c r="B14" s="163">
        <v>1000</v>
      </c>
      <c r="C14" s="43">
        <f>少年１年!G34</f>
        <v>0</v>
      </c>
      <c r="D14" s="181" t="s">
        <v>9</v>
      </c>
      <c r="E14" s="165">
        <f>G14*0.85</f>
        <v>0</v>
      </c>
      <c r="F14" s="182">
        <f>G14*0.15</f>
        <v>0</v>
      </c>
      <c r="G14" s="167">
        <f t="shared" si="0"/>
        <v>0</v>
      </c>
    </row>
    <row r="15" spans="1:7" s="2" customFormat="1" ht="27.75" customHeight="1">
      <c r="A15" s="183" t="s">
        <v>7</v>
      </c>
      <c r="B15" s="175">
        <v>1000</v>
      </c>
      <c r="C15" s="19">
        <f>少年１年!H34</f>
        <v>0</v>
      </c>
      <c r="D15" s="184" t="s">
        <v>9</v>
      </c>
      <c r="E15" s="177">
        <f>G15*0.85</f>
        <v>0</v>
      </c>
      <c r="F15" s="185">
        <f>G15*0.15</f>
        <v>0</v>
      </c>
      <c r="G15" s="179">
        <f t="shared" si="0"/>
        <v>0</v>
      </c>
    </row>
    <row r="16" spans="1:7" s="2" customFormat="1" ht="27.75" customHeight="1" thickBot="1">
      <c r="A16" s="186" t="s">
        <v>8</v>
      </c>
      <c r="B16" s="187">
        <v>1000</v>
      </c>
      <c r="C16" s="18">
        <f>少年１年!I34</f>
        <v>0</v>
      </c>
      <c r="D16" s="170" t="s">
        <v>9</v>
      </c>
      <c r="E16" s="171">
        <f>G16*0.85</f>
        <v>0</v>
      </c>
      <c r="F16" s="172">
        <f>G16*0.15</f>
        <v>0</v>
      </c>
      <c r="G16" s="173">
        <f t="shared" si="0"/>
        <v>0</v>
      </c>
    </row>
    <row r="17" spans="1:8" ht="27.75" customHeight="1">
      <c r="A17" s="188" t="s">
        <v>73</v>
      </c>
      <c r="B17" s="189">
        <v>4000</v>
      </c>
      <c r="C17" s="24">
        <f>少年一括!G33</f>
        <v>0</v>
      </c>
      <c r="D17" s="159" t="s">
        <v>9</v>
      </c>
      <c r="E17" s="167">
        <f>G17*0.7</f>
        <v>0</v>
      </c>
      <c r="F17" s="190">
        <f>G17*0.3</f>
        <v>0</v>
      </c>
      <c r="G17" s="191">
        <f t="shared" si="0"/>
        <v>0</v>
      </c>
    </row>
    <row r="18" spans="1:8" ht="27.75" customHeight="1">
      <c r="A18" s="192" t="s">
        <v>74</v>
      </c>
      <c r="B18" s="193">
        <v>2000</v>
      </c>
      <c r="C18" s="31">
        <f>少年一括!H33</f>
        <v>0</v>
      </c>
      <c r="D18" s="160" t="s">
        <v>9</v>
      </c>
      <c r="E18" s="179">
        <f>G18*0.7</f>
        <v>0</v>
      </c>
      <c r="F18" s="194">
        <f>G18*0.3</f>
        <v>0</v>
      </c>
      <c r="G18" s="177">
        <f t="shared" si="0"/>
        <v>0</v>
      </c>
    </row>
    <row r="19" spans="1:8" ht="27.75" customHeight="1" thickBot="1">
      <c r="A19" s="195" t="s">
        <v>75</v>
      </c>
      <c r="B19" s="196">
        <v>2000</v>
      </c>
      <c r="C19" s="25">
        <f>少年一括!I33</f>
        <v>0</v>
      </c>
      <c r="D19" s="161" t="s">
        <v>9</v>
      </c>
      <c r="E19" s="173">
        <f>G19*0.7</f>
        <v>0</v>
      </c>
      <c r="F19" s="197">
        <f>G19*0.3</f>
        <v>0</v>
      </c>
      <c r="G19" s="198">
        <f t="shared" si="0"/>
        <v>0</v>
      </c>
    </row>
    <row r="20" spans="1:8" ht="27.75" customHeight="1">
      <c r="A20" s="188" t="s">
        <v>76</v>
      </c>
      <c r="B20" s="189">
        <v>6000</v>
      </c>
      <c r="C20" s="24">
        <f>'新規 '!F5+更新!$C$6</f>
        <v>0</v>
      </c>
      <c r="D20" s="159" t="s">
        <v>9</v>
      </c>
      <c r="E20" s="167">
        <f>G20*0.85</f>
        <v>0</v>
      </c>
      <c r="F20" s="190">
        <f>G20*0.15</f>
        <v>0</v>
      </c>
      <c r="G20" s="167">
        <f t="shared" si="0"/>
        <v>0</v>
      </c>
    </row>
    <row r="21" spans="1:8" ht="27.75" customHeight="1">
      <c r="A21" s="192" t="s">
        <v>77</v>
      </c>
      <c r="B21" s="193">
        <v>8000</v>
      </c>
      <c r="C21" s="31">
        <f>'新規 '!F6+更新!$C$7</f>
        <v>0</v>
      </c>
      <c r="D21" s="160" t="s">
        <v>9</v>
      </c>
      <c r="E21" s="179">
        <f>G21*0.85</f>
        <v>0</v>
      </c>
      <c r="F21" s="194">
        <f>G21*0.15</f>
        <v>0</v>
      </c>
      <c r="G21" s="179">
        <f t="shared" si="0"/>
        <v>0</v>
      </c>
    </row>
    <row r="22" spans="1:8" ht="27.75" customHeight="1" thickBot="1">
      <c r="A22" s="195" t="s">
        <v>78</v>
      </c>
      <c r="B22" s="196">
        <v>5000</v>
      </c>
      <c r="C22" s="25"/>
      <c r="D22" s="161" t="s">
        <v>9</v>
      </c>
      <c r="E22" s="173">
        <f>G22*0.85</f>
        <v>0</v>
      </c>
      <c r="F22" s="197">
        <f>G22*0.15</f>
        <v>0</v>
      </c>
      <c r="G22" s="179">
        <f t="shared" si="0"/>
        <v>0</v>
      </c>
    </row>
    <row r="23" spans="1:8" s="2" customFormat="1" ht="27.75" customHeight="1" thickBot="1">
      <c r="A23" s="266" t="s">
        <v>26</v>
      </c>
      <c r="B23" s="263">
        <v>2000</v>
      </c>
      <c r="C23" s="30"/>
      <c r="D23" s="267" t="s">
        <v>79</v>
      </c>
      <c r="E23" s="268">
        <f>G23*85%</f>
        <v>0</v>
      </c>
      <c r="F23" s="269">
        <f>G23*15%</f>
        <v>0</v>
      </c>
      <c r="G23" s="270">
        <f>C23*2000</f>
        <v>0</v>
      </c>
    </row>
    <row r="24" spans="1:8" s="2" customFormat="1" ht="27.75" customHeight="1" thickBot="1">
      <c r="A24" s="265" t="s">
        <v>116</v>
      </c>
      <c r="B24" s="264">
        <v>1000</v>
      </c>
      <c r="C24" s="30"/>
      <c r="D24" s="267" t="s">
        <v>9</v>
      </c>
      <c r="E24" s="268">
        <f>G24</f>
        <v>0</v>
      </c>
      <c r="F24" s="269">
        <v>0</v>
      </c>
      <c r="G24" s="270">
        <f>C24*1000</f>
        <v>0</v>
      </c>
    </row>
    <row r="25" spans="1:8" s="2" customFormat="1" ht="27.75" customHeight="1" thickBot="1">
      <c r="A25" s="265" t="s">
        <v>117</v>
      </c>
      <c r="B25" s="264">
        <v>500</v>
      </c>
      <c r="C25" s="30"/>
      <c r="D25" s="267" t="s">
        <v>9</v>
      </c>
      <c r="E25" s="268">
        <f>G25</f>
        <v>0</v>
      </c>
      <c r="F25" s="269">
        <v>0</v>
      </c>
      <c r="G25" s="270">
        <f>C25*500</f>
        <v>0</v>
      </c>
    </row>
    <row r="26" spans="1:8" s="2" customFormat="1" ht="35.25" customHeight="1" thickBot="1">
      <c r="A26" s="275" t="s">
        <v>4</v>
      </c>
      <c r="B26" s="276"/>
      <c r="C26" s="44">
        <f>SUM(C9:C23)</f>
        <v>0</v>
      </c>
      <c r="D26" s="45" t="s">
        <v>9</v>
      </c>
      <c r="E26" s="47">
        <f>SUM(E9:E23)</f>
        <v>0</v>
      </c>
      <c r="F26" s="46">
        <f>SUM(F9:F23)</f>
        <v>0</v>
      </c>
      <c r="G26" s="152">
        <f>SUM(G9:G23)</f>
        <v>0</v>
      </c>
    </row>
    <row r="27" spans="1:8" ht="22.5" customHeight="1">
      <c r="A27" s="272" t="s">
        <v>102</v>
      </c>
      <c r="B27" s="272"/>
      <c r="C27" s="272"/>
      <c r="E27" s="271"/>
      <c r="F27" s="271"/>
      <c r="G27" s="271"/>
    </row>
    <row r="28" spans="1:8" ht="18" customHeight="1">
      <c r="E28" s="262"/>
    </row>
    <row r="29" spans="1:8" s="11" customFormat="1" ht="26.25" customHeight="1">
      <c r="A29" s="221" t="s">
        <v>110</v>
      </c>
      <c r="C29" s="14"/>
      <c r="D29" s="32"/>
      <c r="E29" s="261" t="s">
        <v>115</v>
      </c>
      <c r="F29" s="259"/>
      <c r="G29" s="260"/>
      <c r="H29" s="12"/>
    </row>
    <row r="30" spans="1:8" ht="26.25" customHeight="1">
      <c r="A30" s="222" t="s">
        <v>111</v>
      </c>
    </row>
    <row r="31" spans="1:8" ht="25.5" customHeight="1">
      <c r="A31" s="222" t="s">
        <v>120</v>
      </c>
      <c r="C31" s="8"/>
      <c r="D31" s="28"/>
      <c r="E31" s="8"/>
      <c r="F31" s="8"/>
    </row>
    <row r="32" spans="1:8" ht="27.75" customHeight="1">
      <c r="A32" s="222" t="s">
        <v>121</v>
      </c>
    </row>
  </sheetData>
  <mergeCells count="9">
    <mergeCell ref="E27:G27"/>
    <mergeCell ref="A27:C27"/>
    <mergeCell ref="C8:D8"/>
    <mergeCell ref="A26:B26"/>
    <mergeCell ref="F3:F4"/>
    <mergeCell ref="B4:D4"/>
    <mergeCell ref="A6:G6"/>
    <mergeCell ref="E3:E4"/>
    <mergeCell ref="G3:G4"/>
  </mergeCells>
  <phoneticPr fontId="4"/>
  <pageMargins left="0.23622047244094491" right="0.23622047244094491" top="0.46" bottom="0.31496062992125984" header="0.57999999999999996" footer="0.39370078740157483"/>
  <pageSetup paperSize="9" orientation="portrait" horizontalDpi="300" verticalDpi="300" r:id="rId1"/>
  <headerFooter alignWithMargins="0"/>
  <cellWatches>
    <cellWatch r="G23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activeCell="H14" sqref="H14"/>
    </sheetView>
  </sheetViews>
  <sheetFormatPr defaultColWidth="4.625" defaultRowHeight="20.25" customHeight="1"/>
  <cols>
    <col min="1" max="1" width="2.875" style="83" customWidth="1"/>
    <col min="2" max="2" width="9" style="71" customWidth="1"/>
    <col min="3" max="3" width="9.125" style="71" customWidth="1"/>
    <col min="4" max="4" width="5" style="77" customWidth="1"/>
    <col min="5" max="5" width="12.375" style="71" customWidth="1"/>
    <col min="6" max="6" width="10.625" style="73" customWidth="1"/>
    <col min="7" max="7" width="31" style="71" customWidth="1"/>
    <col min="8" max="8" width="16.375" style="72" customWidth="1"/>
    <col min="9" max="14" width="7.375" style="71" customWidth="1"/>
    <col min="15" max="15" width="5.625" style="71" customWidth="1"/>
    <col min="16" max="16" width="6.75" style="71" customWidth="1"/>
    <col min="17" max="17" width="15.125" style="71" customWidth="1"/>
    <col min="18" max="18" width="6.75" style="71" customWidth="1"/>
    <col min="19" max="19" width="9.75" style="228" customWidth="1"/>
    <col min="20" max="20" width="9.75" style="237" customWidth="1"/>
    <col min="21" max="16384" width="4.625" style="71"/>
  </cols>
  <sheetData>
    <row r="1" spans="1:20" ht="27" customHeight="1">
      <c r="A1" s="295" t="s">
        <v>72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20" ht="27" customHeight="1" thickBot="1">
      <c r="A2" s="83" t="s">
        <v>41</v>
      </c>
      <c r="G2" s="74"/>
      <c r="J2" s="87"/>
      <c r="K2" s="87"/>
      <c r="N2" s="15" t="s">
        <v>14</v>
      </c>
      <c r="P2" s="305"/>
      <c r="Q2" s="305"/>
      <c r="R2" s="305"/>
    </row>
    <row r="3" spans="1:20" ht="35.25" customHeight="1" thickBot="1">
      <c r="A3" s="298"/>
      <c r="B3" s="299"/>
      <c r="C3" s="300"/>
      <c r="D3" s="300"/>
      <c r="E3" s="102"/>
      <c r="F3" s="84"/>
      <c r="G3" s="75"/>
      <c r="H3" s="76"/>
      <c r="N3" s="220"/>
      <c r="O3" s="285"/>
      <c r="P3" s="285"/>
      <c r="Q3" s="85" t="s">
        <v>40</v>
      </c>
    </row>
    <row r="4" spans="1:20" ht="21" customHeight="1" thickBot="1">
      <c r="A4" s="100"/>
      <c r="B4" s="101"/>
      <c r="C4" s="84"/>
      <c r="D4" s="84"/>
      <c r="E4" s="102"/>
      <c r="F4" s="84"/>
      <c r="G4" s="75"/>
      <c r="H4" s="76"/>
    </row>
    <row r="5" spans="1:20" ht="27.75" customHeight="1" thickTop="1">
      <c r="A5" s="306" t="s">
        <v>17</v>
      </c>
      <c r="B5" s="93" t="s">
        <v>70</v>
      </c>
      <c r="C5" s="97">
        <f>COUNTIF(I11:I28,"○")</f>
        <v>0</v>
      </c>
      <c r="D5" s="84"/>
      <c r="E5" s="131" t="s">
        <v>18</v>
      </c>
      <c r="F5" s="97">
        <f>COUNTIF(L11:L28,"○")</f>
        <v>0</v>
      </c>
      <c r="G5" s="75"/>
      <c r="H5" s="76"/>
    </row>
    <row r="6" spans="1:20" ht="28.5">
      <c r="A6" s="307"/>
      <c r="B6" s="94" t="s">
        <v>13</v>
      </c>
      <c r="C6" s="98">
        <f>COUNTIF(J11:J28,"○")</f>
        <v>0</v>
      </c>
      <c r="D6" s="84"/>
      <c r="E6" s="132" t="s">
        <v>19</v>
      </c>
      <c r="F6" s="98">
        <f>COUNTIF(M11:M28,"○")</f>
        <v>0</v>
      </c>
      <c r="G6" s="75"/>
      <c r="H6" s="76"/>
    </row>
    <row r="7" spans="1:20" ht="29.25" thickBot="1">
      <c r="A7" s="308"/>
      <c r="B7" s="130" t="s">
        <v>69</v>
      </c>
      <c r="C7" s="99">
        <f>COUNTIF(K11:K28,"○")</f>
        <v>0</v>
      </c>
      <c r="D7" s="84"/>
      <c r="E7" s="133" t="s">
        <v>16</v>
      </c>
      <c r="F7" s="99">
        <f>COUNTIF(N11:N28,"○")</f>
        <v>0</v>
      </c>
      <c r="G7" s="75"/>
      <c r="H7" s="76"/>
    </row>
    <row r="8" spans="1:20" ht="23.25" customHeight="1" thickTop="1" thickBot="1">
      <c r="A8" s="103"/>
      <c r="B8" s="104"/>
      <c r="C8" s="105"/>
      <c r="E8" s="102"/>
      <c r="F8" s="84"/>
    </row>
    <row r="9" spans="1:20" s="77" customFormat="1" ht="30" customHeight="1" thickBot="1">
      <c r="A9" s="301" t="s">
        <v>42</v>
      </c>
      <c r="B9" s="312" t="s">
        <v>46</v>
      </c>
      <c r="C9" s="312"/>
      <c r="D9" s="288" t="s">
        <v>33</v>
      </c>
      <c r="E9" s="288" t="s">
        <v>80</v>
      </c>
      <c r="F9" s="290" t="s">
        <v>47</v>
      </c>
      <c r="G9" s="288" t="s">
        <v>43</v>
      </c>
      <c r="H9" s="288" t="s">
        <v>51</v>
      </c>
      <c r="I9" s="288" t="s">
        <v>50</v>
      </c>
      <c r="J9" s="288"/>
      <c r="K9" s="288"/>
      <c r="L9" s="288"/>
      <c r="M9" s="288"/>
      <c r="N9" s="288"/>
      <c r="O9" s="288" t="s">
        <v>35</v>
      </c>
      <c r="P9" s="292" t="s">
        <v>83</v>
      </c>
      <c r="Q9" s="310" t="s">
        <v>109</v>
      </c>
      <c r="R9" s="296" t="s">
        <v>82</v>
      </c>
      <c r="S9" s="286" t="s">
        <v>104</v>
      </c>
      <c r="T9" s="309" t="s">
        <v>113</v>
      </c>
    </row>
    <row r="10" spans="1:20" ht="21" customHeight="1" thickBot="1">
      <c r="A10" s="302"/>
      <c r="B10" s="313"/>
      <c r="C10" s="313"/>
      <c r="D10" s="289"/>
      <c r="E10" s="289"/>
      <c r="F10" s="291"/>
      <c r="G10" s="289"/>
      <c r="H10" s="289"/>
      <c r="I10" s="134" t="s">
        <v>11</v>
      </c>
      <c r="J10" s="78" t="s">
        <v>48</v>
      </c>
      <c r="K10" s="78" t="s">
        <v>68</v>
      </c>
      <c r="L10" s="78" t="s">
        <v>18</v>
      </c>
      <c r="M10" s="78" t="s">
        <v>19</v>
      </c>
      <c r="N10" s="78" t="s">
        <v>49</v>
      </c>
      <c r="O10" s="289"/>
      <c r="P10" s="293"/>
      <c r="Q10" s="311"/>
      <c r="R10" s="297"/>
      <c r="S10" s="287"/>
      <c r="T10" s="309"/>
    </row>
    <row r="11" spans="1:20" s="77" customFormat="1" ht="29.65" customHeight="1">
      <c r="A11" s="109" t="s">
        <v>52</v>
      </c>
      <c r="B11" s="303" ph="1"/>
      <c r="C11" s="304"/>
      <c r="D11" s="26"/>
      <c r="E11" s="80"/>
      <c r="F11" s="81"/>
      <c r="G11" s="79"/>
      <c r="H11" s="82"/>
      <c r="I11" s="26"/>
      <c r="J11" s="26"/>
      <c r="K11" s="26"/>
      <c r="L11" s="26"/>
      <c r="M11" s="26"/>
      <c r="N11" s="26"/>
      <c r="O11" s="26"/>
      <c r="P11" s="112"/>
      <c r="Q11" s="112"/>
      <c r="R11" s="110"/>
      <c r="S11" s="223"/>
      <c r="T11" s="239"/>
    </row>
    <row r="12" spans="1:20" s="77" customFormat="1" ht="29.65" customHeight="1">
      <c r="A12" s="109" t="s">
        <v>53</v>
      </c>
      <c r="B12" s="303" ph="1"/>
      <c r="C12" s="304"/>
      <c r="D12" s="26"/>
      <c r="E12" s="80"/>
      <c r="F12" s="81"/>
      <c r="G12" s="79"/>
      <c r="H12" s="82"/>
      <c r="I12" s="26"/>
      <c r="J12" s="26"/>
      <c r="K12" s="26"/>
      <c r="M12" s="26"/>
      <c r="N12" s="26"/>
      <c r="O12" s="26"/>
      <c r="P12" s="112"/>
      <c r="Q12" s="112"/>
      <c r="R12" s="110"/>
      <c r="S12" s="224"/>
      <c r="T12" s="240"/>
    </row>
    <row r="13" spans="1:20" ht="29.65" customHeight="1">
      <c r="A13" s="109" t="s">
        <v>44</v>
      </c>
      <c r="B13" s="303" ph="1"/>
      <c r="C13" s="304"/>
      <c r="D13" s="26"/>
      <c r="E13" s="80"/>
      <c r="F13" s="81"/>
      <c r="G13" s="79"/>
      <c r="H13" s="82"/>
      <c r="I13" s="26"/>
      <c r="J13" s="26"/>
      <c r="K13" s="26"/>
      <c r="L13" s="26"/>
      <c r="M13" s="26"/>
      <c r="N13" s="26"/>
      <c r="O13" s="26"/>
      <c r="P13" s="112"/>
      <c r="Q13" s="111"/>
      <c r="R13" s="86"/>
      <c r="S13" s="224"/>
      <c r="T13" s="240"/>
    </row>
    <row r="14" spans="1:20" ht="29.65" customHeight="1">
      <c r="A14" s="109" t="s">
        <v>45</v>
      </c>
      <c r="B14" s="303" ph="1"/>
      <c r="C14" s="304"/>
      <c r="D14" s="26"/>
      <c r="E14" s="79"/>
      <c r="F14" s="81"/>
      <c r="G14" s="79"/>
      <c r="H14" s="82"/>
      <c r="I14" s="26"/>
      <c r="J14" s="26"/>
      <c r="K14" s="26"/>
      <c r="L14" s="26"/>
      <c r="M14" s="26"/>
      <c r="N14" s="26"/>
      <c r="O14" s="26"/>
      <c r="P14" s="112"/>
      <c r="Q14" s="111"/>
      <c r="R14" s="86"/>
      <c r="S14" s="224"/>
      <c r="T14" s="240"/>
    </row>
    <row r="15" spans="1:20" ht="29.65" customHeight="1">
      <c r="A15" s="109" t="s">
        <v>54</v>
      </c>
      <c r="B15" s="303" ph="1"/>
      <c r="C15" s="304"/>
      <c r="D15" s="26"/>
      <c r="E15" s="79"/>
      <c r="F15" s="81"/>
      <c r="G15" s="79"/>
      <c r="H15" s="82"/>
      <c r="I15" s="26"/>
      <c r="J15" s="26"/>
      <c r="K15" s="26"/>
      <c r="L15" s="26"/>
      <c r="M15" s="26"/>
      <c r="N15" s="26"/>
      <c r="O15" s="26"/>
      <c r="P15" s="112"/>
      <c r="Q15" s="111"/>
      <c r="R15" s="86"/>
      <c r="S15" s="224"/>
      <c r="T15" s="240"/>
    </row>
    <row r="16" spans="1:20" ht="29.65" customHeight="1">
      <c r="A16" s="109" t="s">
        <v>55</v>
      </c>
      <c r="B16" s="303" ph="1"/>
      <c r="C16" s="304"/>
      <c r="D16" s="26"/>
      <c r="E16" s="79"/>
      <c r="F16" s="81"/>
      <c r="G16" s="79"/>
      <c r="H16" s="82"/>
      <c r="I16" s="26"/>
      <c r="J16" s="26"/>
      <c r="K16" s="26"/>
      <c r="L16" s="26"/>
      <c r="M16" s="26"/>
      <c r="N16" s="26"/>
      <c r="O16" s="26"/>
      <c r="P16" s="112"/>
      <c r="Q16" s="111"/>
      <c r="R16" s="86"/>
      <c r="S16" s="224"/>
      <c r="T16" s="240"/>
    </row>
    <row r="17" spans="1:20" ht="29.65" customHeight="1">
      <c r="A17" s="109" t="s">
        <v>56</v>
      </c>
      <c r="B17" s="303" ph="1"/>
      <c r="C17" s="304"/>
      <c r="D17" s="26"/>
      <c r="E17" s="79"/>
      <c r="F17" s="81"/>
      <c r="G17" s="79"/>
      <c r="H17" s="82"/>
      <c r="I17" s="26"/>
      <c r="J17" s="26"/>
      <c r="K17" s="26"/>
      <c r="L17" s="26"/>
      <c r="M17" s="26"/>
      <c r="N17" s="26"/>
      <c r="O17" s="26"/>
      <c r="P17" s="112"/>
      <c r="Q17" s="111"/>
      <c r="R17" s="86"/>
      <c r="S17" s="224"/>
      <c r="T17" s="240"/>
    </row>
    <row r="18" spans="1:20" ht="29.65" customHeight="1">
      <c r="A18" s="109" t="s">
        <v>57</v>
      </c>
      <c r="B18" s="303" ph="1"/>
      <c r="C18" s="304"/>
      <c r="D18" s="26"/>
      <c r="E18" s="79"/>
      <c r="F18" s="81"/>
      <c r="G18" s="79"/>
      <c r="H18" s="82"/>
      <c r="I18" s="26"/>
      <c r="J18" s="26"/>
      <c r="K18" s="26"/>
      <c r="L18" s="26"/>
      <c r="M18" s="26"/>
      <c r="N18" s="26"/>
      <c r="O18" s="26"/>
      <c r="P18" s="112"/>
      <c r="Q18" s="111"/>
      <c r="R18" s="86"/>
      <c r="S18" s="224"/>
      <c r="T18" s="240"/>
    </row>
    <row r="19" spans="1:20" ht="29.65" customHeight="1">
      <c r="A19" s="109" t="s">
        <v>58</v>
      </c>
      <c r="B19" s="303" ph="1"/>
      <c r="C19" s="304"/>
      <c r="D19" s="26"/>
      <c r="E19" s="79"/>
      <c r="F19" s="81"/>
      <c r="G19" s="79"/>
      <c r="H19" s="82"/>
      <c r="I19" s="26"/>
      <c r="J19" s="26"/>
      <c r="K19" s="26"/>
      <c r="L19" s="26"/>
      <c r="M19" s="26"/>
      <c r="N19" s="26"/>
      <c r="O19" s="26"/>
      <c r="P19" s="112"/>
      <c r="Q19" s="111"/>
      <c r="R19" s="86"/>
      <c r="S19" s="224"/>
      <c r="T19" s="240"/>
    </row>
    <row r="20" spans="1:20" ht="29.65" customHeight="1">
      <c r="A20" s="109" t="s">
        <v>59</v>
      </c>
      <c r="B20" s="303" ph="1"/>
      <c r="C20" s="304"/>
      <c r="D20" s="26"/>
      <c r="E20" s="79"/>
      <c r="F20" s="81"/>
      <c r="G20" s="79"/>
      <c r="H20" s="82"/>
      <c r="I20" s="26"/>
      <c r="J20" s="26"/>
      <c r="K20" s="26"/>
      <c r="L20" s="26"/>
      <c r="M20" s="26"/>
      <c r="N20" s="26"/>
      <c r="O20" s="26"/>
      <c r="P20" s="112"/>
      <c r="Q20" s="111"/>
      <c r="R20" s="86"/>
      <c r="S20" s="224"/>
      <c r="T20" s="240"/>
    </row>
    <row r="21" spans="1:20" s="77" customFormat="1" ht="29.65" customHeight="1">
      <c r="A21" s="109" t="s">
        <v>60</v>
      </c>
      <c r="B21" s="303" ph="1"/>
      <c r="C21" s="304"/>
      <c r="D21" s="26"/>
      <c r="E21" s="79"/>
      <c r="F21" s="81"/>
      <c r="G21" s="79"/>
      <c r="H21" s="82"/>
      <c r="I21" s="26"/>
      <c r="J21" s="26"/>
      <c r="K21" s="26"/>
      <c r="L21" s="26"/>
      <c r="M21" s="26"/>
      <c r="N21" s="26"/>
      <c r="O21" s="26"/>
      <c r="P21" s="112"/>
      <c r="Q21" s="112"/>
      <c r="R21" s="110"/>
      <c r="S21" s="224"/>
      <c r="T21" s="240"/>
    </row>
    <row r="22" spans="1:20" ht="29.65" customHeight="1">
      <c r="A22" s="109" t="s">
        <v>61</v>
      </c>
      <c r="B22" s="303" ph="1"/>
      <c r="C22" s="304"/>
      <c r="D22" s="26"/>
      <c r="E22" s="79"/>
      <c r="F22" s="81"/>
      <c r="G22" s="79"/>
      <c r="H22" s="82"/>
      <c r="I22" s="26"/>
      <c r="J22" s="26"/>
      <c r="K22" s="26"/>
      <c r="L22" s="26"/>
      <c r="M22" s="26"/>
      <c r="N22" s="26"/>
      <c r="O22" s="26"/>
      <c r="P22" s="112"/>
      <c r="Q22" s="111"/>
      <c r="R22" s="86"/>
      <c r="S22" s="224"/>
      <c r="T22" s="240"/>
    </row>
    <row r="23" spans="1:20" ht="29.65" customHeight="1">
      <c r="A23" s="109" t="s">
        <v>62</v>
      </c>
      <c r="B23" s="303" ph="1"/>
      <c r="C23" s="304"/>
      <c r="D23" s="26"/>
      <c r="E23" s="79"/>
      <c r="F23" s="81"/>
      <c r="G23" s="79"/>
      <c r="H23" s="82"/>
      <c r="I23" s="26"/>
      <c r="J23" s="26"/>
      <c r="K23" s="26"/>
      <c r="L23" s="26"/>
      <c r="M23" s="26"/>
      <c r="N23" s="26"/>
      <c r="O23" s="26"/>
      <c r="P23" s="112"/>
      <c r="Q23" s="111"/>
      <c r="R23" s="86"/>
      <c r="S23" s="224"/>
      <c r="T23" s="240"/>
    </row>
    <row r="24" spans="1:20" ht="29.65" customHeight="1">
      <c r="A24" s="109" t="s">
        <v>63</v>
      </c>
      <c r="B24" s="303" ph="1"/>
      <c r="C24" s="304"/>
      <c r="D24" s="26"/>
      <c r="E24" s="79"/>
      <c r="F24" s="81"/>
      <c r="G24" s="79"/>
      <c r="H24" s="82"/>
      <c r="I24" s="26"/>
      <c r="J24" s="26"/>
      <c r="K24" s="26"/>
      <c r="L24" s="26"/>
      <c r="M24" s="26"/>
      <c r="N24" s="26"/>
      <c r="O24" s="26"/>
      <c r="P24" s="112"/>
      <c r="Q24" s="111"/>
      <c r="R24" s="86"/>
      <c r="S24" s="224"/>
      <c r="T24" s="240"/>
    </row>
    <row r="25" spans="1:20" ht="29.65" customHeight="1" thickBot="1">
      <c r="A25" s="109" t="s">
        <v>64</v>
      </c>
      <c r="B25" s="303" ph="1"/>
      <c r="C25" s="304"/>
      <c r="D25" s="26"/>
      <c r="E25" s="79"/>
      <c r="F25" s="81"/>
      <c r="G25" s="79"/>
      <c r="H25" s="82"/>
      <c r="I25" s="26"/>
      <c r="J25" s="26"/>
      <c r="K25" s="26"/>
      <c r="L25" s="26"/>
      <c r="M25" s="26"/>
      <c r="N25" s="26"/>
      <c r="O25" s="26"/>
      <c r="P25" s="112"/>
      <c r="Q25" s="111"/>
      <c r="R25" s="86"/>
      <c r="S25" s="227"/>
      <c r="T25" s="241"/>
    </row>
    <row r="26" spans="1:20" s="128" customFormat="1" ht="27.75" customHeight="1">
      <c r="A26" s="135"/>
      <c r="B26" s="294" ph="1"/>
      <c r="C26" s="294"/>
      <c r="D26" s="113"/>
      <c r="F26" s="136"/>
      <c r="H26" s="129"/>
      <c r="I26" s="113"/>
      <c r="J26" s="113"/>
      <c r="K26" s="113"/>
      <c r="L26" s="113"/>
      <c r="M26" s="113"/>
      <c r="N26" s="113"/>
      <c r="S26" s="229"/>
      <c r="T26" s="238"/>
    </row>
    <row r="27" spans="1:20" s="128" customFormat="1" ht="27.75" customHeight="1">
      <c r="A27" s="135"/>
      <c r="B27" s="294" ph="1"/>
      <c r="C27" s="294"/>
      <c r="D27" s="113"/>
      <c r="F27" s="136"/>
      <c r="H27" s="129"/>
      <c r="I27" s="113"/>
      <c r="J27" s="113"/>
      <c r="K27" s="113"/>
      <c r="L27" s="113"/>
      <c r="M27" s="113"/>
      <c r="N27" s="113"/>
      <c r="S27" s="229"/>
      <c r="T27" s="238"/>
    </row>
    <row r="28" spans="1:20" s="128" customFormat="1" ht="27.75" customHeight="1">
      <c r="A28" s="135"/>
      <c r="B28" s="294" ph="1"/>
      <c r="C28" s="294"/>
      <c r="D28" s="113"/>
      <c r="F28" s="136"/>
      <c r="H28" s="129"/>
      <c r="I28" s="113"/>
      <c r="J28" s="113"/>
      <c r="K28" s="113"/>
      <c r="L28" s="113"/>
      <c r="M28" s="113"/>
      <c r="N28" s="113"/>
      <c r="S28" s="229"/>
      <c r="T28" s="238"/>
    </row>
    <row r="29" spans="1:20" s="128" customFormat="1" ht="20.25" customHeight="1">
      <c r="A29" s="135"/>
      <c r="B29" s="294" ph="1"/>
      <c r="C29" s="294"/>
      <c r="D29" s="113"/>
      <c r="F29" s="136"/>
      <c r="H29" s="129"/>
      <c r="I29" s="113"/>
      <c r="J29" s="113"/>
      <c r="K29" s="113"/>
      <c r="L29" s="113"/>
      <c r="M29" s="113"/>
      <c r="N29" s="113"/>
      <c r="S29" s="229"/>
      <c r="T29" s="238"/>
    </row>
    <row r="30" spans="1:20" s="128" customFormat="1" ht="20.25" customHeight="1">
      <c r="A30" s="135"/>
      <c r="B30" s="294" ph="1"/>
      <c r="C30" s="294"/>
      <c r="D30" s="113"/>
      <c r="F30" s="136"/>
      <c r="H30" s="129"/>
      <c r="I30" s="113"/>
      <c r="J30" s="113"/>
      <c r="K30" s="113"/>
      <c r="L30" s="113"/>
      <c r="M30" s="113"/>
      <c r="N30" s="113"/>
      <c r="S30" s="229"/>
      <c r="T30" s="238"/>
    </row>
    <row r="31" spans="1:20" s="128" customFormat="1" ht="20.25" customHeight="1">
      <c r="A31" s="135"/>
      <c r="B31" s="294" ph="1"/>
      <c r="C31" s="294"/>
      <c r="D31" s="113"/>
      <c r="F31" s="136"/>
      <c r="H31" s="129"/>
      <c r="I31" s="113"/>
      <c r="J31" s="113"/>
      <c r="K31" s="113"/>
      <c r="L31" s="113"/>
      <c r="M31" s="113"/>
      <c r="N31" s="113"/>
      <c r="S31" s="229"/>
      <c r="T31" s="238"/>
    </row>
    <row r="32" spans="1:20" s="128" customFormat="1" ht="20.25" customHeight="1">
      <c r="A32" s="135"/>
      <c r="B32" s="294" ph="1"/>
      <c r="C32" s="294"/>
      <c r="D32" s="113"/>
      <c r="F32" s="136"/>
      <c r="H32" s="129"/>
      <c r="I32" s="113"/>
      <c r="J32" s="113"/>
      <c r="K32" s="113"/>
      <c r="L32" s="113"/>
      <c r="M32" s="113"/>
      <c r="N32" s="113"/>
      <c r="S32" s="229"/>
      <c r="T32" s="238"/>
    </row>
    <row r="33" spans="1:20" s="128" customFormat="1" ht="20.25" customHeight="1">
      <c r="A33" s="135"/>
      <c r="B33" s="294" ph="1"/>
      <c r="C33" s="294"/>
      <c r="D33" s="113"/>
      <c r="F33" s="136"/>
      <c r="H33" s="129"/>
      <c r="I33" s="113"/>
      <c r="J33" s="113"/>
      <c r="K33" s="113"/>
      <c r="L33" s="113"/>
      <c r="M33" s="113"/>
      <c r="N33" s="113"/>
      <c r="S33" s="229"/>
      <c r="T33" s="238"/>
    </row>
    <row r="34" spans="1:20" s="128" customFormat="1" ht="20.25" customHeight="1">
      <c r="A34" s="135"/>
      <c r="B34" s="294" ph="1"/>
      <c r="C34" s="294"/>
      <c r="D34" s="113"/>
      <c r="F34" s="136"/>
      <c r="H34" s="129"/>
      <c r="I34" s="113"/>
      <c r="J34" s="113"/>
      <c r="K34" s="113"/>
      <c r="L34" s="113"/>
      <c r="M34" s="113"/>
      <c r="N34" s="113"/>
      <c r="S34" s="229"/>
      <c r="T34" s="238"/>
    </row>
    <row r="35" spans="1:20" s="128" customFormat="1" ht="20.25" customHeight="1">
      <c r="A35" s="135"/>
      <c r="B35" s="294" ph="1"/>
      <c r="C35" s="294"/>
      <c r="D35" s="113"/>
      <c r="F35" s="136"/>
      <c r="H35" s="129"/>
      <c r="I35" s="113"/>
      <c r="J35" s="113"/>
      <c r="K35" s="113"/>
      <c r="L35" s="113"/>
      <c r="M35" s="113"/>
      <c r="N35" s="113"/>
      <c r="S35" s="229"/>
      <c r="T35" s="238"/>
    </row>
    <row r="36" spans="1:20" s="128" customFormat="1" ht="20.25" customHeight="1">
      <c r="A36" s="135"/>
      <c r="B36" s="294" ph="1"/>
      <c r="C36" s="294"/>
      <c r="D36" s="113"/>
      <c r="F36" s="136"/>
      <c r="H36" s="129"/>
      <c r="I36" s="113"/>
      <c r="J36" s="113"/>
      <c r="K36" s="113"/>
      <c r="L36" s="113"/>
      <c r="M36" s="113"/>
      <c r="N36" s="113"/>
      <c r="S36" s="229"/>
      <c r="T36" s="238"/>
    </row>
    <row r="37" spans="1:20" s="128" customFormat="1" ht="20.25" customHeight="1">
      <c r="A37" s="135"/>
      <c r="B37" s="294" ph="1"/>
      <c r="C37" s="294"/>
      <c r="D37" s="113"/>
      <c r="F37" s="136"/>
      <c r="H37" s="129"/>
      <c r="I37" s="113"/>
      <c r="J37" s="113"/>
      <c r="K37" s="113"/>
      <c r="L37" s="113"/>
      <c r="M37" s="113"/>
      <c r="N37" s="113"/>
      <c r="S37" s="229"/>
      <c r="T37" s="238"/>
    </row>
    <row r="38" spans="1:20" ht="20.25" customHeight="1">
      <c r="B38" s="71" ph="1"/>
    </row>
    <row r="39" spans="1:20" ht="20.25" customHeight="1">
      <c r="B39" s="71" ph="1"/>
    </row>
  </sheetData>
  <mergeCells count="47">
    <mergeCell ref="B27:C27"/>
    <mergeCell ref="B23:C23"/>
    <mergeCell ref="B24:C24"/>
    <mergeCell ref="B25:C25"/>
    <mergeCell ref="B26:C26"/>
    <mergeCell ref="B21:C21"/>
    <mergeCell ref="B13:C13"/>
    <mergeCell ref="A5:A7"/>
    <mergeCell ref="B11:C11"/>
    <mergeCell ref="T9:T10"/>
    <mergeCell ref="B20:C20"/>
    <mergeCell ref="Q9:Q10"/>
    <mergeCell ref="B9:C10"/>
    <mergeCell ref="B16:C16"/>
    <mergeCell ref="D9:D10"/>
    <mergeCell ref="B17:C17"/>
    <mergeCell ref="B14:C14"/>
    <mergeCell ref="A1:R1"/>
    <mergeCell ref="B29:C29"/>
    <mergeCell ref="B30:C30"/>
    <mergeCell ref="B28:C28"/>
    <mergeCell ref="R9:R10"/>
    <mergeCell ref="A3:B3"/>
    <mergeCell ref="C3:D3"/>
    <mergeCell ref="H9:H10"/>
    <mergeCell ref="A9:A10"/>
    <mergeCell ref="E9:E10"/>
    <mergeCell ref="B22:C22"/>
    <mergeCell ref="B15:C15"/>
    <mergeCell ref="B18:C18"/>
    <mergeCell ref="B19:C19"/>
    <mergeCell ref="B12:C12"/>
    <mergeCell ref="P2:R2"/>
    <mergeCell ref="B36:C36"/>
    <mergeCell ref="B37:C37"/>
    <mergeCell ref="B31:C31"/>
    <mergeCell ref="B32:C32"/>
    <mergeCell ref="B33:C33"/>
    <mergeCell ref="B34:C34"/>
    <mergeCell ref="B35:C35"/>
    <mergeCell ref="O3:P3"/>
    <mergeCell ref="S9:S10"/>
    <mergeCell ref="G9:G10"/>
    <mergeCell ref="F9:F10"/>
    <mergeCell ref="P9:P10"/>
    <mergeCell ref="I9:N9"/>
    <mergeCell ref="O9:O10"/>
  </mergeCells>
  <phoneticPr fontId="4"/>
  <dataValidations count="1">
    <dataValidation type="list" allowBlank="1" showInputMessage="1" showErrorMessage="1" sqref="P27:Q27">
      <formula1>"　,C,B,A"</formula1>
    </dataValidation>
  </dataValidations>
  <pageMargins left="0.17" right="0.16" top="0.36" bottom="0.19685039370078741" header="0.56999999999999995" footer="0.27559055118110237"/>
  <pageSetup paperSize="9" scale="80" orientation="landscape" r:id="rId1"/>
  <headerFooter alignWithMargins="0"/>
  <rowBreaks count="1" manualBreakCount="1">
    <brk id="25" max="18" man="1"/>
  </rowBreaks>
  <colBreaks count="1" manualBreakCount="1">
    <brk id="2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workbookViewId="0">
      <selection activeCell="B12" sqref="B12:C12"/>
    </sheetView>
  </sheetViews>
  <sheetFormatPr defaultColWidth="11.125" defaultRowHeight="25.5" customHeight="1"/>
  <cols>
    <col min="1" max="1" width="5.5" style="5" customWidth="1"/>
    <col min="2" max="2" width="12.125" style="35" customWidth="1"/>
    <col min="3" max="3" width="9.375" style="35" customWidth="1"/>
    <col min="4" max="4" width="27.875" style="4" customWidth="1"/>
    <col min="5" max="5" width="9.25" style="5" customWidth="1"/>
    <col min="6" max="6" width="9.25" style="4" customWidth="1"/>
    <col min="7" max="10" width="9.25" style="7" customWidth="1"/>
    <col min="11" max="12" width="8.75" style="7" customWidth="1"/>
    <col min="13" max="13" width="16.75" style="7" customWidth="1"/>
    <col min="14" max="14" width="11.125" style="225" customWidth="1"/>
    <col min="15" max="18" width="11.125" style="7" customWidth="1"/>
    <col min="19" max="16384" width="11.125" style="4"/>
  </cols>
  <sheetData>
    <row r="1" spans="1:23" ht="22.5" customHeight="1">
      <c r="A1" s="343" t="s">
        <v>21</v>
      </c>
      <c r="B1" s="343"/>
      <c r="C1" s="343"/>
      <c r="D1" s="41"/>
      <c r="E1" s="41"/>
      <c r="F1" s="41"/>
    </row>
    <row r="2" spans="1:23" ht="14.25" customHeight="1" thickBot="1">
      <c r="B2" s="34" ph="1"/>
      <c r="C2" s="34" ph="1"/>
      <c r="D2" s="9"/>
      <c r="J2" s="15" t="s">
        <v>14</v>
      </c>
      <c r="K2" s="305"/>
      <c r="L2" s="305"/>
      <c r="M2" s="305"/>
    </row>
    <row r="3" spans="1:23" ht="20.25" customHeight="1" thickTop="1">
      <c r="A3" s="314" t="s">
        <v>17</v>
      </c>
      <c r="B3" s="93" t="s">
        <v>11</v>
      </c>
      <c r="C3" s="97">
        <f>COUNTIF(E11:E31,"○")</f>
        <v>0</v>
      </c>
      <c r="D3" s="319"/>
      <c r="I3" s="331"/>
      <c r="J3" s="332"/>
      <c r="K3" s="327" t="s">
        <v>12</v>
      </c>
      <c r="L3" s="327"/>
      <c r="M3" s="328"/>
    </row>
    <row r="4" spans="1:23" ht="20.25" customHeight="1" thickBot="1">
      <c r="A4" s="315"/>
      <c r="B4" s="94" t="s">
        <v>13</v>
      </c>
      <c r="C4" s="98">
        <f>COUNTIF(F11:F31,"○")</f>
        <v>0</v>
      </c>
      <c r="D4" s="319"/>
      <c r="I4" s="333"/>
      <c r="J4" s="334"/>
      <c r="K4" s="329"/>
      <c r="L4" s="329"/>
      <c r="M4" s="330"/>
    </row>
    <row r="5" spans="1:23" ht="20.25" customHeight="1" thickTop="1">
      <c r="A5" s="315"/>
      <c r="B5" s="95" t="s">
        <v>20</v>
      </c>
      <c r="C5" s="98">
        <f>COUNTIF(G11:G31,"○")</f>
        <v>0</v>
      </c>
      <c r="D5" s="10"/>
      <c r="E5" s="38"/>
      <c r="F5" s="40"/>
    </row>
    <row r="6" spans="1:23" ht="20.25" customHeight="1">
      <c r="A6" s="315"/>
      <c r="B6" s="94" t="s">
        <v>18</v>
      </c>
      <c r="C6" s="98">
        <f>COUNTIF(H11:H31,"○")</f>
        <v>0</v>
      </c>
      <c r="D6" s="10"/>
      <c r="E6" s="38"/>
      <c r="F6" s="39"/>
    </row>
    <row r="7" spans="1:23" ht="20.25" customHeight="1">
      <c r="A7" s="315"/>
      <c r="B7" s="94" t="s">
        <v>19</v>
      </c>
      <c r="C7" s="98">
        <f>COUNTIF(I11:I31,"○")</f>
        <v>0</v>
      </c>
      <c r="D7" s="10"/>
      <c r="E7" s="38"/>
      <c r="F7" s="39"/>
    </row>
    <row r="8" spans="1:23" ht="20.25" customHeight="1" thickBot="1">
      <c r="A8" s="316"/>
      <c r="B8" s="96" t="s">
        <v>16</v>
      </c>
      <c r="C8" s="99">
        <f>COUNTIF(J11:J31,"○")</f>
        <v>0</v>
      </c>
      <c r="D8" s="10"/>
      <c r="E8" s="38"/>
      <c r="F8" s="39"/>
    </row>
    <row r="9" spans="1:23" ht="2.25" customHeight="1" thickTop="1" thickBot="1">
      <c r="E9" s="27"/>
      <c r="F9" s="27"/>
    </row>
    <row r="10" spans="1:23" s="6" customFormat="1" ht="16.5" customHeight="1" thickBot="1">
      <c r="A10" s="317"/>
      <c r="B10" s="322" t="s">
        <v>3</v>
      </c>
      <c r="C10" s="323"/>
      <c r="D10" s="320" t="s" ph="1">
        <v>65</v>
      </c>
      <c r="E10" s="337" t="s">
        <v>50</v>
      </c>
      <c r="F10" s="310"/>
      <c r="G10" s="310"/>
      <c r="H10" s="310"/>
      <c r="I10" s="310"/>
      <c r="J10" s="338"/>
      <c r="K10" s="341" t="s">
        <v>71</v>
      </c>
      <c r="L10" s="335" t="s">
        <v>112</v>
      </c>
      <c r="M10" s="339" t="s">
        <v>25</v>
      </c>
      <c r="N10" s="286" t="s">
        <v>104</v>
      </c>
      <c r="O10" s="309" t="s">
        <v>113</v>
      </c>
      <c r="P10" s="10"/>
      <c r="Q10" s="10"/>
      <c r="R10" s="10"/>
      <c r="S10" s="10"/>
      <c r="T10" s="10"/>
      <c r="U10" s="10"/>
    </row>
    <row r="11" spans="1:23" ht="17.25" customHeight="1" thickBot="1">
      <c r="A11" s="318"/>
      <c r="B11" s="324"/>
      <c r="C11" s="325"/>
      <c r="D11" s="321"/>
      <c r="E11" s="205" t="s">
        <v>11</v>
      </c>
      <c r="F11" s="117" t="s">
        <v>48</v>
      </c>
      <c r="G11" s="118" t="s">
        <v>66</v>
      </c>
      <c r="H11" s="119" t="s">
        <v>18</v>
      </c>
      <c r="I11" s="117" t="s">
        <v>67</v>
      </c>
      <c r="J11" s="120" t="s">
        <v>49</v>
      </c>
      <c r="K11" s="342"/>
      <c r="L11" s="336"/>
      <c r="M11" s="340"/>
      <c r="N11" s="287"/>
      <c r="O11" s="309"/>
      <c r="S11" s="7"/>
      <c r="T11" s="7"/>
      <c r="U11" s="7"/>
      <c r="V11" s="7"/>
      <c r="W11" s="7"/>
    </row>
    <row r="12" spans="1:23" ht="24.95" customHeight="1">
      <c r="A12" s="201">
        <v>1</v>
      </c>
      <c r="B12" s="345"/>
      <c r="C12" s="345"/>
      <c r="D12" s="204" ph="1"/>
      <c r="E12" s="250"/>
      <c r="F12" s="26"/>
      <c r="G12" s="116"/>
      <c r="H12" s="114"/>
      <c r="I12" s="115"/>
      <c r="J12" s="251"/>
      <c r="K12" s="252"/>
      <c r="L12" s="236"/>
      <c r="M12" s="236"/>
      <c r="N12" s="223"/>
      <c r="O12" s="239"/>
    </row>
    <row r="13" spans="1:23" ht="24.95" customHeight="1">
      <c r="A13" s="202">
        <v>2</v>
      </c>
      <c r="B13" s="326"/>
      <c r="C13" s="326"/>
      <c r="D13" s="42" ph="1"/>
      <c r="E13" s="13"/>
      <c r="F13" s="13"/>
      <c r="G13" s="106"/>
      <c r="H13" s="29"/>
      <c r="I13" s="91"/>
      <c r="J13" s="253"/>
      <c r="K13" s="254"/>
      <c r="L13" s="125"/>
      <c r="M13" s="125"/>
      <c r="N13" s="224"/>
      <c r="O13" s="240"/>
    </row>
    <row r="14" spans="1:23" ht="24.95" customHeight="1">
      <c r="A14" s="202">
        <v>3</v>
      </c>
      <c r="B14" s="326"/>
      <c r="C14" s="326"/>
      <c r="D14" s="42" ph="1"/>
      <c r="E14" s="13"/>
      <c r="F14" s="13"/>
      <c r="G14" s="106"/>
      <c r="H14" s="29"/>
      <c r="I14" s="91"/>
      <c r="J14" s="253"/>
      <c r="K14" s="254"/>
      <c r="L14" s="125"/>
      <c r="M14" s="125"/>
      <c r="N14" s="224"/>
      <c r="O14" s="240"/>
    </row>
    <row r="15" spans="1:23" ht="24.95" customHeight="1">
      <c r="A15" s="202">
        <v>4</v>
      </c>
      <c r="B15" s="326"/>
      <c r="C15" s="326"/>
      <c r="D15" s="42" ph="1"/>
      <c r="E15" s="13"/>
      <c r="F15" s="13"/>
      <c r="G15" s="106"/>
      <c r="H15" s="29"/>
      <c r="I15" s="91"/>
      <c r="J15" s="253"/>
      <c r="K15" s="254"/>
      <c r="L15" s="125"/>
      <c r="M15" s="125"/>
      <c r="N15" s="224"/>
      <c r="O15" s="240"/>
    </row>
    <row r="16" spans="1:23" ht="24.95" customHeight="1">
      <c r="A16" s="202">
        <v>5</v>
      </c>
      <c r="B16" s="326"/>
      <c r="C16" s="326"/>
      <c r="D16" s="42" ph="1"/>
      <c r="E16" s="13"/>
      <c r="F16" s="13"/>
      <c r="G16" s="106"/>
      <c r="H16" s="29"/>
      <c r="I16" s="91"/>
      <c r="J16" s="253"/>
      <c r="K16" s="254"/>
      <c r="L16" s="125"/>
      <c r="M16" s="125"/>
      <c r="N16" s="224"/>
      <c r="O16" s="240"/>
    </row>
    <row r="17" spans="1:15" ht="24.95" customHeight="1">
      <c r="A17" s="202">
        <v>6</v>
      </c>
      <c r="B17" s="326"/>
      <c r="C17" s="326"/>
      <c r="D17" s="42" ph="1"/>
      <c r="E17" s="13"/>
      <c r="F17" s="13"/>
      <c r="G17" s="106"/>
      <c r="H17" s="29"/>
      <c r="I17" s="91"/>
      <c r="J17" s="253"/>
      <c r="K17" s="254"/>
      <c r="L17" s="125"/>
      <c r="M17" s="125"/>
      <c r="N17" s="224"/>
      <c r="O17" s="240"/>
    </row>
    <row r="18" spans="1:15" ht="24.95" customHeight="1">
      <c r="A18" s="202">
        <v>7</v>
      </c>
      <c r="B18" s="326"/>
      <c r="C18" s="326"/>
      <c r="D18" s="42" ph="1"/>
      <c r="E18" s="13"/>
      <c r="F18" s="13"/>
      <c r="G18" s="106"/>
      <c r="H18" s="29"/>
      <c r="I18" s="91"/>
      <c r="J18" s="253"/>
      <c r="K18" s="254"/>
      <c r="L18" s="125"/>
      <c r="M18" s="125"/>
      <c r="N18" s="224"/>
      <c r="O18" s="240"/>
    </row>
    <row r="19" spans="1:15" ht="24.95" customHeight="1">
      <c r="A19" s="202">
        <v>8</v>
      </c>
      <c r="B19" s="326"/>
      <c r="C19" s="326"/>
      <c r="D19" s="42" ph="1"/>
      <c r="E19" s="13"/>
      <c r="F19" s="13"/>
      <c r="G19" s="106"/>
      <c r="H19" s="29"/>
      <c r="I19" s="91"/>
      <c r="J19" s="253"/>
      <c r="K19" s="254"/>
      <c r="L19" s="125"/>
      <c r="M19" s="125"/>
      <c r="N19" s="224"/>
      <c r="O19" s="240"/>
    </row>
    <row r="20" spans="1:15" ht="24.95" customHeight="1">
      <c r="A20" s="202">
        <v>9</v>
      </c>
      <c r="B20" s="326"/>
      <c r="C20" s="326"/>
      <c r="D20" s="42" ph="1"/>
      <c r="E20" s="13"/>
      <c r="F20" s="13"/>
      <c r="G20" s="106"/>
      <c r="H20" s="29"/>
      <c r="I20" s="91"/>
      <c r="J20" s="253"/>
      <c r="K20" s="254"/>
      <c r="L20" s="125"/>
      <c r="M20" s="125"/>
      <c r="N20" s="224"/>
      <c r="O20" s="240"/>
    </row>
    <row r="21" spans="1:15" ht="24.95" customHeight="1">
      <c r="A21" s="202">
        <v>10</v>
      </c>
      <c r="B21" s="326"/>
      <c r="C21" s="326"/>
      <c r="D21" s="42" ph="1"/>
      <c r="E21" s="13"/>
      <c r="F21" s="13"/>
      <c r="G21" s="106"/>
      <c r="H21" s="29"/>
      <c r="I21" s="91"/>
      <c r="J21" s="253"/>
      <c r="K21" s="254"/>
      <c r="L21" s="125"/>
      <c r="M21" s="125"/>
      <c r="N21" s="224"/>
      <c r="O21" s="240"/>
    </row>
    <row r="22" spans="1:15" ht="24.95" customHeight="1">
      <c r="A22" s="202">
        <v>11</v>
      </c>
      <c r="B22" s="326"/>
      <c r="C22" s="326"/>
      <c r="D22" s="42" ph="1"/>
      <c r="E22" s="13"/>
      <c r="F22" s="13"/>
      <c r="G22" s="106"/>
      <c r="H22" s="29"/>
      <c r="I22" s="91"/>
      <c r="J22" s="253"/>
      <c r="K22" s="254"/>
      <c r="L22" s="125"/>
      <c r="M22" s="125"/>
      <c r="N22" s="224"/>
      <c r="O22" s="240"/>
    </row>
    <row r="23" spans="1:15" ht="24.95" customHeight="1">
      <c r="A23" s="202">
        <v>12</v>
      </c>
      <c r="B23" s="326"/>
      <c r="C23" s="326"/>
      <c r="D23" s="42" ph="1"/>
      <c r="E23" s="13"/>
      <c r="F23" s="13"/>
      <c r="G23" s="106"/>
      <c r="H23" s="29"/>
      <c r="I23" s="91"/>
      <c r="J23" s="253"/>
      <c r="K23" s="254"/>
      <c r="L23" s="125"/>
      <c r="M23" s="125"/>
      <c r="N23" s="224"/>
      <c r="O23" s="240"/>
    </row>
    <row r="24" spans="1:15" ht="24.95" customHeight="1">
      <c r="A24" s="202">
        <v>13</v>
      </c>
      <c r="B24" s="326"/>
      <c r="C24" s="326"/>
      <c r="D24" s="42" ph="1"/>
      <c r="E24" s="13"/>
      <c r="F24" s="13"/>
      <c r="G24" s="106"/>
      <c r="H24" s="29"/>
      <c r="I24" s="91"/>
      <c r="J24" s="253"/>
      <c r="K24" s="254"/>
      <c r="L24" s="125"/>
      <c r="M24" s="125"/>
      <c r="N24" s="224"/>
      <c r="O24" s="240"/>
    </row>
    <row r="25" spans="1:15" ht="24.95" customHeight="1">
      <c r="A25" s="202">
        <v>14</v>
      </c>
      <c r="B25" s="326"/>
      <c r="C25" s="326"/>
      <c r="D25" s="42" ph="1"/>
      <c r="E25" s="13"/>
      <c r="F25" s="13"/>
      <c r="G25" s="106"/>
      <c r="H25" s="29"/>
      <c r="I25" s="91"/>
      <c r="J25" s="253"/>
      <c r="K25" s="254"/>
      <c r="L25" s="125"/>
      <c r="M25" s="125"/>
      <c r="N25" s="224"/>
      <c r="O25" s="240"/>
    </row>
    <row r="26" spans="1:15" ht="24.95" customHeight="1">
      <c r="A26" s="202">
        <v>15</v>
      </c>
      <c r="B26" s="326"/>
      <c r="C26" s="326"/>
      <c r="D26" s="42" ph="1"/>
      <c r="E26" s="13"/>
      <c r="F26" s="13"/>
      <c r="G26" s="106"/>
      <c r="H26" s="29"/>
      <c r="I26" s="91"/>
      <c r="J26" s="253"/>
      <c r="K26" s="254"/>
      <c r="L26" s="125"/>
      <c r="M26" s="125"/>
      <c r="N26" s="224"/>
      <c r="O26" s="240"/>
    </row>
    <row r="27" spans="1:15" ht="24.95" customHeight="1">
      <c r="A27" s="202">
        <v>16</v>
      </c>
      <c r="B27" s="326"/>
      <c r="C27" s="326"/>
      <c r="D27" s="42" ph="1"/>
      <c r="E27" s="13"/>
      <c r="F27" s="13"/>
      <c r="G27" s="106"/>
      <c r="H27" s="29"/>
      <c r="I27" s="91"/>
      <c r="J27" s="253"/>
      <c r="K27" s="254"/>
      <c r="L27" s="125"/>
      <c r="M27" s="125"/>
      <c r="N27" s="226"/>
      <c r="O27" s="240"/>
    </row>
    <row r="28" spans="1:15" ht="24.95" customHeight="1">
      <c r="A28" s="202">
        <v>17</v>
      </c>
      <c r="B28" s="326"/>
      <c r="C28" s="326"/>
      <c r="D28" s="42" ph="1"/>
      <c r="E28" s="13"/>
      <c r="F28" s="13"/>
      <c r="G28" s="106"/>
      <c r="H28" s="29"/>
      <c r="I28" s="91"/>
      <c r="J28" s="253"/>
      <c r="K28" s="254"/>
      <c r="L28" s="125"/>
      <c r="M28" s="125"/>
      <c r="N28" s="224"/>
      <c r="O28" s="240"/>
    </row>
    <row r="29" spans="1:15" ht="24.95" customHeight="1">
      <c r="A29" s="202">
        <v>18</v>
      </c>
      <c r="B29" s="326"/>
      <c r="C29" s="326"/>
      <c r="D29" s="42" ph="1"/>
      <c r="E29" s="13"/>
      <c r="F29" s="13"/>
      <c r="G29" s="106"/>
      <c r="H29" s="29"/>
      <c r="I29" s="91"/>
      <c r="J29" s="253"/>
      <c r="K29" s="254"/>
      <c r="L29" s="125"/>
      <c r="M29" s="125"/>
      <c r="N29" s="224"/>
      <c r="O29" s="240"/>
    </row>
    <row r="30" spans="1:15" ht="24.95" customHeight="1">
      <c r="A30" s="202">
        <v>19</v>
      </c>
      <c r="B30" s="326"/>
      <c r="C30" s="326"/>
      <c r="D30" s="42" ph="1"/>
      <c r="E30" s="121"/>
      <c r="F30" s="121"/>
      <c r="G30" s="122"/>
      <c r="H30" s="123"/>
      <c r="I30" s="124"/>
      <c r="J30" s="255"/>
      <c r="K30" s="256"/>
      <c r="L30" s="126"/>
      <c r="M30" s="126"/>
      <c r="N30" s="226"/>
      <c r="O30" s="240"/>
    </row>
    <row r="31" spans="1:15" ht="25.5" customHeight="1" thickBot="1">
      <c r="A31" s="203">
        <v>20</v>
      </c>
      <c r="B31" s="344"/>
      <c r="C31" s="344"/>
      <c r="D31" s="89" ph="1"/>
      <c r="E31" s="90"/>
      <c r="F31" s="90"/>
      <c r="G31" s="107"/>
      <c r="H31" s="108"/>
      <c r="I31" s="92"/>
      <c r="J31" s="257"/>
      <c r="K31" s="258"/>
      <c r="L31" s="127"/>
      <c r="M31" s="127"/>
      <c r="N31" s="227"/>
      <c r="O31" s="241"/>
    </row>
    <row r="32" spans="1:15" ht="25.5" customHeight="1">
      <c r="D32" s="4" ph="1"/>
    </row>
    <row r="33" spans="4:4" ht="25.5" customHeight="1">
      <c r="D33" s="4" ph="1"/>
    </row>
    <row r="34" spans="4:4" ht="25.5" customHeight="1">
      <c r="D34" s="4" ph="1"/>
    </row>
    <row r="35" spans="4:4" ht="25.5" customHeight="1">
      <c r="D35" s="4" ph="1"/>
    </row>
    <row r="36" spans="4:4" ht="25.5" customHeight="1">
      <c r="D36" s="4" ph="1"/>
    </row>
    <row r="37" spans="4:4" ht="25.5" customHeight="1">
      <c r="D37" s="4" ph="1"/>
    </row>
    <row r="38" spans="4:4" ht="25.5" customHeight="1">
      <c r="D38" s="4" ph="1"/>
    </row>
    <row r="39" spans="4:4" ht="25.5" customHeight="1">
      <c r="D39" s="4" ph="1"/>
    </row>
    <row r="40" spans="4:4" ht="25.5" customHeight="1">
      <c r="D40" s="4" ph="1"/>
    </row>
    <row r="41" spans="4:4" ht="25.5" customHeight="1">
      <c r="D41" s="4" ph="1"/>
    </row>
  </sheetData>
  <mergeCells count="35">
    <mergeCell ref="O10:O11"/>
    <mergeCell ref="A1:C1"/>
    <mergeCell ref="B30:C30"/>
    <mergeCell ref="B31:C31"/>
    <mergeCell ref="B26:C26"/>
    <mergeCell ref="B27:C27"/>
    <mergeCell ref="B25:C25"/>
    <mergeCell ref="B18:C18"/>
    <mergeCell ref="B19:C19"/>
    <mergeCell ref="B20:C20"/>
    <mergeCell ref="B12:C12"/>
    <mergeCell ref="B28:C28"/>
    <mergeCell ref="B29:C29"/>
    <mergeCell ref="B22:C22"/>
    <mergeCell ref="B23:C23"/>
    <mergeCell ref="B24:C24"/>
    <mergeCell ref="B21:C21"/>
    <mergeCell ref="N10:N11"/>
    <mergeCell ref="K2:M2"/>
    <mergeCell ref="K3:M4"/>
    <mergeCell ref="I3:J4"/>
    <mergeCell ref="L10:L11"/>
    <mergeCell ref="E10:J10"/>
    <mergeCell ref="M10:M11"/>
    <mergeCell ref="K10:K11"/>
    <mergeCell ref="B16:C16"/>
    <mergeCell ref="B13:C13"/>
    <mergeCell ref="B14:C14"/>
    <mergeCell ref="B15:C15"/>
    <mergeCell ref="B17:C17"/>
    <mergeCell ref="A3:A8"/>
    <mergeCell ref="A10:A11"/>
    <mergeCell ref="D3:D4"/>
    <mergeCell ref="D10:D11"/>
    <mergeCell ref="B10:C11"/>
  </mergeCells>
  <phoneticPr fontId="23" alignment="distributed"/>
  <pageMargins left="0.56000000000000005" right="0.16" top="0.19685039370078741" bottom="0" header="0.19685039370078741" footer="0.19685039370078741"/>
  <pageSetup paperSize="9" scale="90" fitToWidth="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9"/>
  <sheetViews>
    <sheetView zoomScaleNormal="100" workbookViewId="0">
      <selection activeCell="C14" sqref="C14"/>
    </sheetView>
  </sheetViews>
  <sheetFormatPr defaultRowHeight="13.5"/>
  <cols>
    <col min="1" max="1" width="3.125" style="49" customWidth="1"/>
    <col min="2" max="2" width="14" style="48" customWidth="1"/>
    <col min="3" max="3" width="15.125" style="48" customWidth="1"/>
    <col min="4" max="4" width="6" style="48" customWidth="1"/>
    <col min="5" max="5" width="13" style="48" customWidth="1"/>
    <col min="6" max="6" width="6.25" style="48" customWidth="1"/>
    <col min="7" max="9" width="9" style="48"/>
    <col min="10" max="10" width="13.375" style="48" customWidth="1"/>
    <col min="11" max="11" width="11.625" style="48" customWidth="1"/>
    <col min="12" max="12" width="10.625" style="230" customWidth="1"/>
    <col min="13" max="16384" width="9" style="48"/>
  </cols>
  <sheetData>
    <row r="1" spans="1:14" ht="31.5" customHeight="1">
      <c r="A1" s="353" t="s">
        <v>28</v>
      </c>
      <c r="B1" s="353"/>
      <c r="C1" s="353"/>
      <c r="D1" s="353"/>
      <c r="E1" s="353"/>
      <c r="F1" s="353"/>
      <c r="G1" s="353"/>
      <c r="H1" s="353"/>
      <c r="I1" s="353"/>
      <c r="J1" s="353"/>
      <c r="K1" s="235"/>
    </row>
    <row r="2" spans="1:14">
      <c r="J2" s="50"/>
      <c r="K2" s="50"/>
    </row>
    <row r="4" spans="1:14" ht="14.25" customHeight="1">
      <c r="C4" s="51"/>
      <c r="I4" s="69"/>
      <c r="J4" s="69"/>
      <c r="K4" s="69"/>
    </row>
    <row r="5" spans="1:14" ht="28.5" customHeight="1" thickBot="1">
      <c r="C5" s="51"/>
      <c r="G5" s="52" t="s">
        <v>29</v>
      </c>
      <c r="H5" s="348"/>
      <c r="I5" s="348"/>
      <c r="J5" s="70" t="s">
        <v>10</v>
      </c>
      <c r="K5" s="242"/>
    </row>
    <row r="6" spans="1:14" ht="35.25" customHeight="1" thickBot="1">
      <c r="G6" s="53" t="s">
        <v>30</v>
      </c>
      <c r="H6" s="358"/>
      <c r="I6" s="359"/>
      <c r="J6" s="54"/>
      <c r="K6" s="243"/>
    </row>
    <row r="9" spans="1:14" ht="21" customHeight="1">
      <c r="A9" s="55"/>
      <c r="B9" s="55"/>
      <c r="C9" s="55"/>
    </row>
    <row r="11" spans="1:14" ht="7.5" customHeight="1" thickBot="1"/>
    <row r="12" spans="1:14" s="56" customFormat="1" ht="30" customHeight="1">
      <c r="A12" s="349" t="s">
        <v>31</v>
      </c>
      <c r="B12" s="199" t="s">
        <v>105</v>
      </c>
      <c r="C12" s="354" t="s">
        <v>32</v>
      </c>
      <c r="D12" s="354" t="s">
        <v>33</v>
      </c>
      <c r="E12" s="354" t="s">
        <v>34</v>
      </c>
      <c r="F12" s="354" t="s">
        <v>35</v>
      </c>
      <c r="G12" s="354" t="s">
        <v>36</v>
      </c>
      <c r="H12" s="354"/>
      <c r="I12" s="354"/>
      <c r="J12" s="355" t="s">
        <v>37</v>
      </c>
      <c r="K12" s="351" t="s">
        <v>114</v>
      </c>
      <c r="L12" s="346" t="s">
        <v>113</v>
      </c>
    </row>
    <row r="13" spans="1:14" s="58" customFormat="1" ht="30" customHeight="1" thickBot="1">
      <c r="A13" s="350"/>
      <c r="B13" s="200" t="s">
        <v>106</v>
      </c>
      <c r="C13" s="357"/>
      <c r="D13" s="357"/>
      <c r="E13" s="357"/>
      <c r="F13" s="357"/>
      <c r="G13" s="57" t="s">
        <v>22</v>
      </c>
      <c r="H13" s="57" t="s">
        <v>23</v>
      </c>
      <c r="I13" s="57" t="s">
        <v>24</v>
      </c>
      <c r="J13" s="356"/>
      <c r="K13" s="352"/>
      <c r="L13" s="347"/>
    </row>
    <row r="14" spans="1:14" ht="30" customHeight="1">
      <c r="A14" s="59">
        <v>1</v>
      </c>
      <c r="B14" s="60"/>
      <c r="C14" s="60"/>
      <c r="D14" s="206"/>
      <c r="E14" s="206"/>
      <c r="F14" s="60"/>
      <c r="G14" s="158"/>
      <c r="H14" s="61"/>
      <c r="I14" s="61"/>
      <c r="J14" s="62"/>
      <c r="K14" s="244"/>
      <c r="L14" s="247"/>
      <c r="N14" s="208"/>
    </row>
    <row r="15" spans="1:14" ht="30" customHeight="1">
      <c r="A15" s="59">
        <v>2</v>
      </c>
      <c r="B15" s="60"/>
      <c r="C15" s="206"/>
      <c r="D15" s="206"/>
      <c r="E15" s="206"/>
      <c r="F15" s="206"/>
      <c r="G15" s="158"/>
      <c r="H15" s="61"/>
      <c r="I15" s="61"/>
      <c r="J15" s="62"/>
      <c r="K15" s="245"/>
      <c r="L15" s="248"/>
      <c r="N15" s="208"/>
    </row>
    <row r="16" spans="1:14" ht="30" customHeight="1">
      <c r="A16" s="59">
        <v>3</v>
      </c>
      <c r="B16" s="60"/>
      <c r="C16" s="206"/>
      <c r="D16" s="206"/>
      <c r="E16" s="206"/>
      <c r="F16" s="60"/>
      <c r="G16" s="158"/>
      <c r="H16" s="61"/>
      <c r="I16" s="61"/>
      <c r="J16" s="62"/>
      <c r="K16" s="245"/>
      <c r="L16" s="248"/>
      <c r="N16" s="208"/>
    </row>
    <row r="17" spans="1:14" ht="30" customHeight="1">
      <c r="A17" s="59">
        <v>4</v>
      </c>
      <c r="B17" s="60"/>
      <c r="C17" s="206"/>
      <c r="D17" s="206"/>
      <c r="E17" s="206"/>
      <c r="F17" s="60"/>
      <c r="G17" s="61"/>
      <c r="H17" s="158"/>
      <c r="I17" s="61"/>
      <c r="J17" s="62"/>
      <c r="K17" s="245"/>
      <c r="L17" s="248"/>
      <c r="N17" s="208"/>
    </row>
    <row r="18" spans="1:14" ht="30" customHeight="1">
      <c r="A18" s="59">
        <v>5</v>
      </c>
      <c r="B18" s="60"/>
      <c r="C18" s="60"/>
      <c r="D18" s="60"/>
      <c r="E18" s="60"/>
      <c r="F18" s="60"/>
      <c r="G18" s="61"/>
      <c r="H18" s="61"/>
      <c r="I18" s="61"/>
      <c r="J18" s="62"/>
      <c r="K18" s="245"/>
      <c r="L18" s="248"/>
      <c r="N18" s="208"/>
    </row>
    <row r="19" spans="1:14" ht="30" customHeight="1">
      <c r="A19" s="59">
        <v>6</v>
      </c>
      <c r="B19" s="60"/>
      <c r="C19" s="60"/>
      <c r="D19" s="60"/>
      <c r="E19" s="60"/>
      <c r="F19" s="60"/>
      <c r="G19" s="61"/>
      <c r="H19" s="61"/>
      <c r="I19" s="61"/>
      <c r="J19" s="62"/>
      <c r="K19" s="245"/>
      <c r="L19" s="248"/>
      <c r="N19" s="208"/>
    </row>
    <row r="20" spans="1:14" ht="30" customHeight="1">
      <c r="A20" s="59">
        <v>7</v>
      </c>
      <c r="B20" s="60"/>
      <c r="C20" s="60"/>
      <c r="D20" s="60"/>
      <c r="E20" s="60"/>
      <c r="F20" s="60"/>
      <c r="G20" s="61"/>
      <c r="H20" s="61"/>
      <c r="I20" s="61"/>
      <c r="J20" s="62"/>
      <c r="K20" s="245"/>
      <c r="L20" s="248"/>
    </row>
    <row r="21" spans="1:14" ht="30" customHeight="1">
      <c r="A21" s="59">
        <v>8</v>
      </c>
      <c r="B21" s="60"/>
      <c r="C21" s="60"/>
      <c r="D21" s="60"/>
      <c r="E21" s="60"/>
      <c r="F21" s="60"/>
      <c r="G21" s="61"/>
      <c r="H21" s="61"/>
      <c r="I21" s="61"/>
      <c r="J21" s="62"/>
      <c r="K21" s="245"/>
      <c r="L21" s="248"/>
    </row>
    <row r="22" spans="1:14" ht="30" customHeight="1">
      <c r="A22" s="59">
        <v>9</v>
      </c>
      <c r="B22" s="60"/>
      <c r="C22" s="60"/>
      <c r="D22" s="60"/>
      <c r="E22" s="60"/>
      <c r="F22" s="60"/>
      <c r="G22" s="61"/>
      <c r="H22" s="61"/>
      <c r="I22" s="61"/>
      <c r="J22" s="62"/>
      <c r="K22" s="245"/>
      <c r="L22" s="248"/>
    </row>
    <row r="23" spans="1:14" ht="30" customHeight="1">
      <c r="A23" s="59">
        <v>10</v>
      </c>
      <c r="B23" s="60"/>
      <c r="C23" s="60"/>
      <c r="D23" s="60"/>
      <c r="E23" s="60"/>
      <c r="F23" s="60"/>
      <c r="G23" s="61"/>
      <c r="H23" s="61"/>
      <c r="I23" s="61"/>
      <c r="J23" s="62"/>
      <c r="K23" s="245"/>
      <c r="L23" s="248"/>
    </row>
    <row r="24" spans="1:14" ht="30" customHeight="1">
      <c r="A24" s="59">
        <v>11</v>
      </c>
      <c r="B24" s="60"/>
      <c r="C24" s="60"/>
      <c r="D24" s="60"/>
      <c r="E24" s="60"/>
      <c r="F24" s="60"/>
      <c r="G24" s="61"/>
      <c r="H24" s="61"/>
      <c r="I24" s="61"/>
      <c r="J24" s="62"/>
      <c r="K24" s="245"/>
      <c r="L24" s="248"/>
    </row>
    <row r="25" spans="1:14" ht="30" customHeight="1">
      <c r="A25" s="59">
        <v>12</v>
      </c>
      <c r="B25" s="60"/>
      <c r="C25" s="60"/>
      <c r="D25" s="60"/>
      <c r="E25" s="60"/>
      <c r="F25" s="60"/>
      <c r="G25" s="61"/>
      <c r="H25" s="61"/>
      <c r="I25" s="61"/>
      <c r="J25" s="62"/>
      <c r="K25" s="245"/>
      <c r="L25" s="248"/>
    </row>
    <row r="26" spans="1:14" ht="30" customHeight="1">
      <c r="A26" s="59">
        <v>13</v>
      </c>
      <c r="B26" s="60"/>
      <c r="C26" s="60"/>
      <c r="D26" s="60"/>
      <c r="E26" s="60"/>
      <c r="F26" s="60"/>
      <c r="G26" s="158"/>
      <c r="H26" s="61"/>
      <c r="I26" s="61"/>
      <c r="J26" s="62"/>
      <c r="K26" s="245"/>
      <c r="L26" s="248"/>
    </row>
    <row r="27" spans="1:14" ht="30" customHeight="1">
      <c r="A27" s="59">
        <v>14</v>
      </c>
      <c r="B27" s="60"/>
      <c r="C27" s="60"/>
      <c r="D27" s="60"/>
      <c r="E27" s="60"/>
      <c r="F27" s="60"/>
      <c r="G27" s="61"/>
      <c r="H27" s="61"/>
      <c r="I27" s="61"/>
      <c r="J27" s="62"/>
      <c r="K27" s="245"/>
      <c r="L27" s="248"/>
    </row>
    <row r="28" spans="1:14" ht="30" customHeight="1">
      <c r="A28" s="59">
        <v>15</v>
      </c>
      <c r="B28" s="60"/>
      <c r="C28" s="60"/>
      <c r="D28" s="60"/>
      <c r="E28" s="60"/>
      <c r="F28" s="60"/>
      <c r="G28" s="61"/>
      <c r="H28" s="61"/>
      <c r="I28" s="61"/>
      <c r="J28" s="62"/>
      <c r="K28" s="245"/>
      <c r="L28" s="248"/>
    </row>
    <row r="29" spans="1:14" ht="30" customHeight="1">
      <c r="A29" s="59">
        <v>16</v>
      </c>
      <c r="B29" s="60"/>
      <c r="C29" s="60"/>
      <c r="D29" s="60"/>
      <c r="E29" s="60"/>
      <c r="F29" s="60"/>
      <c r="G29" s="61"/>
      <c r="H29" s="61"/>
      <c r="I29" s="61"/>
      <c r="J29" s="62"/>
      <c r="K29" s="245"/>
      <c r="L29" s="248"/>
    </row>
    <row r="30" spans="1:14" ht="30" customHeight="1">
      <c r="A30" s="59">
        <v>17</v>
      </c>
      <c r="B30" s="60"/>
      <c r="C30" s="60"/>
      <c r="D30" s="60"/>
      <c r="E30" s="60"/>
      <c r="F30" s="60"/>
      <c r="G30" s="61"/>
      <c r="H30" s="61"/>
      <c r="I30" s="61"/>
      <c r="J30" s="62"/>
      <c r="K30" s="245"/>
      <c r="L30" s="248"/>
    </row>
    <row r="31" spans="1:14" ht="30" customHeight="1">
      <c r="A31" s="59">
        <v>18</v>
      </c>
      <c r="B31" s="60"/>
      <c r="C31" s="60"/>
      <c r="D31" s="60"/>
      <c r="E31" s="60"/>
      <c r="F31" s="60"/>
      <c r="G31" s="61"/>
      <c r="H31" s="61"/>
      <c r="I31" s="61"/>
      <c r="J31" s="62"/>
      <c r="K31" s="245"/>
      <c r="L31" s="248"/>
    </row>
    <row r="32" spans="1:14" ht="30" customHeight="1">
      <c r="A32" s="59">
        <v>19</v>
      </c>
      <c r="B32" s="60"/>
      <c r="C32" s="60"/>
      <c r="D32" s="60"/>
      <c r="E32" s="60"/>
      <c r="F32" s="60"/>
      <c r="G32" s="61"/>
      <c r="H32" s="61"/>
      <c r="I32" s="61"/>
      <c r="J32" s="62"/>
      <c r="K32" s="245"/>
      <c r="L32" s="248"/>
    </row>
    <row r="33" spans="1:12" ht="30" customHeight="1" thickBot="1">
      <c r="A33" s="63">
        <v>20</v>
      </c>
      <c r="B33" s="64"/>
      <c r="C33" s="64"/>
      <c r="D33" s="64"/>
      <c r="E33" s="64"/>
      <c r="F33" s="64"/>
      <c r="G33" s="65"/>
      <c r="H33" s="65"/>
      <c r="I33" s="65"/>
      <c r="J33" s="66"/>
      <c r="K33" s="246"/>
      <c r="L33" s="249"/>
    </row>
    <row r="34" spans="1:12" ht="30" customHeight="1">
      <c r="G34" s="67">
        <f>COUNTIF(G14:G33,"○")</f>
        <v>0</v>
      </c>
      <c r="H34" s="67">
        <f>COUNTIF(H14:H33,"○")</f>
        <v>0</v>
      </c>
      <c r="I34" s="67">
        <f>COUNTIF(I14:I33,"○")</f>
        <v>0</v>
      </c>
    </row>
    <row r="35" spans="1:12">
      <c r="G35" s="49"/>
      <c r="H35" s="49"/>
      <c r="I35" s="49"/>
    </row>
    <row r="36" spans="1:12">
      <c r="G36" s="49"/>
      <c r="H36" s="49"/>
      <c r="I36" s="49"/>
    </row>
    <row r="37" spans="1:12">
      <c r="G37" s="49"/>
      <c r="H37" s="49"/>
      <c r="I37" s="49"/>
    </row>
    <row r="38" spans="1:12">
      <c r="G38" s="49"/>
      <c r="H38" s="49"/>
      <c r="I38" s="49"/>
    </row>
    <row r="39" spans="1:12">
      <c r="G39" s="49"/>
      <c r="H39" s="49"/>
      <c r="I39" s="49"/>
    </row>
    <row r="40" spans="1:12">
      <c r="G40" s="49"/>
      <c r="H40" s="49"/>
      <c r="I40" s="49"/>
    </row>
    <row r="41" spans="1:12">
      <c r="G41" s="49"/>
      <c r="H41" s="49"/>
      <c r="I41" s="49"/>
    </row>
    <row r="42" spans="1:12">
      <c r="G42" s="49"/>
      <c r="H42" s="49"/>
      <c r="I42" s="49"/>
    </row>
    <row r="43" spans="1:12">
      <c r="G43" s="49"/>
      <c r="H43" s="49"/>
      <c r="I43" s="49"/>
    </row>
    <row r="44" spans="1:12">
      <c r="G44" s="49"/>
      <c r="H44" s="49"/>
      <c r="I44" s="49"/>
    </row>
    <row r="45" spans="1:12">
      <c r="G45" s="49"/>
      <c r="H45" s="49"/>
      <c r="I45" s="49"/>
    </row>
    <row r="46" spans="1:12">
      <c r="G46" s="49"/>
      <c r="H46" s="49"/>
      <c r="I46" s="49"/>
    </row>
    <row r="47" spans="1:12">
      <c r="G47" s="49"/>
      <c r="H47" s="49"/>
      <c r="I47" s="49"/>
    </row>
    <row r="48" spans="1:12">
      <c r="G48" s="49"/>
      <c r="H48" s="49"/>
      <c r="I48" s="49"/>
    </row>
    <row r="49" spans="7:9">
      <c r="G49" s="49"/>
      <c r="H49" s="49"/>
      <c r="I49" s="49"/>
    </row>
    <row r="50" spans="7:9">
      <c r="G50" s="49"/>
      <c r="H50" s="49"/>
      <c r="I50" s="49"/>
    </row>
    <row r="51" spans="7:9">
      <c r="G51" s="49"/>
      <c r="H51" s="49"/>
      <c r="I51" s="49"/>
    </row>
    <row r="52" spans="7:9">
      <c r="G52" s="49"/>
      <c r="H52" s="49"/>
      <c r="I52" s="49"/>
    </row>
    <row r="53" spans="7:9">
      <c r="G53" s="49"/>
      <c r="H53" s="49"/>
      <c r="I53" s="49"/>
    </row>
    <row r="54" spans="7:9">
      <c r="G54" s="49"/>
      <c r="H54" s="49"/>
      <c r="I54" s="49"/>
    </row>
    <row r="55" spans="7:9">
      <c r="G55" s="49"/>
      <c r="H55" s="49"/>
      <c r="I55" s="49"/>
    </row>
    <row r="56" spans="7:9">
      <c r="G56" s="49"/>
      <c r="H56" s="49"/>
      <c r="I56" s="49"/>
    </row>
    <row r="57" spans="7:9">
      <c r="G57" s="49"/>
      <c r="H57" s="49"/>
      <c r="I57" s="49"/>
    </row>
    <row r="58" spans="7:9">
      <c r="G58" s="49"/>
      <c r="H58" s="49"/>
      <c r="I58" s="49"/>
    </row>
    <row r="59" spans="7:9">
      <c r="G59" s="49"/>
      <c r="H59" s="49"/>
      <c r="I59" s="49"/>
    </row>
    <row r="60" spans="7:9">
      <c r="G60" s="49"/>
      <c r="H60" s="49"/>
      <c r="I60" s="49"/>
    </row>
    <row r="61" spans="7:9">
      <c r="G61" s="49"/>
      <c r="H61" s="49"/>
      <c r="I61" s="49"/>
    </row>
    <row r="62" spans="7:9">
      <c r="G62" s="49"/>
      <c r="H62" s="49"/>
      <c r="I62" s="49"/>
    </row>
    <row r="63" spans="7:9">
      <c r="G63" s="49"/>
      <c r="H63" s="49"/>
      <c r="I63" s="49"/>
    </row>
    <row r="64" spans="7:9">
      <c r="G64" s="49"/>
      <c r="H64" s="49"/>
      <c r="I64" s="49"/>
    </row>
    <row r="65" spans="7:9">
      <c r="G65" s="49"/>
      <c r="H65" s="49"/>
      <c r="I65" s="49"/>
    </row>
    <row r="66" spans="7:9">
      <c r="G66" s="49"/>
      <c r="H66" s="49"/>
      <c r="I66" s="49"/>
    </row>
    <row r="67" spans="7:9">
      <c r="G67" s="49"/>
      <c r="H67" s="49"/>
      <c r="I67" s="49"/>
    </row>
    <row r="68" spans="7:9">
      <c r="G68" s="49"/>
      <c r="H68" s="49"/>
      <c r="I68" s="49"/>
    </row>
    <row r="69" spans="7:9">
      <c r="G69" s="49"/>
      <c r="H69" s="49"/>
      <c r="I69" s="49"/>
    </row>
    <row r="70" spans="7:9">
      <c r="G70" s="49"/>
      <c r="H70" s="49"/>
      <c r="I70" s="49"/>
    </row>
    <row r="71" spans="7:9">
      <c r="G71" s="49"/>
      <c r="H71" s="49"/>
      <c r="I71" s="49"/>
    </row>
    <row r="72" spans="7:9">
      <c r="G72" s="49"/>
      <c r="H72" s="49"/>
      <c r="I72" s="49"/>
    </row>
    <row r="73" spans="7:9">
      <c r="G73" s="49"/>
      <c r="H73" s="49"/>
      <c r="I73" s="49"/>
    </row>
    <row r="74" spans="7:9">
      <c r="G74" s="49"/>
      <c r="H74" s="49"/>
      <c r="I74" s="49"/>
    </row>
    <row r="75" spans="7:9">
      <c r="G75" s="49"/>
      <c r="H75" s="49"/>
      <c r="I75" s="49"/>
    </row>
    <row r="76" spans="7:9">
      <c r="G76" s="49"/>
      <c r="H76" s="49"/>
      <c r="I76" s="49"/>
    </row>
    <row r="77" spans="7:9">
      <c r="G77" s="49"/>
      <c r="H77" s="49"/>
      <c r="I77" s="49"/>
    </row>
    <row r="78" spans="7:9">
      <c r="G78" s="49"/>
      <c r="H78" s="49"/>
      <c r="I78" s="49"/>
    </row>
    <row r="79" spans="7:9">
      <c r="G79" s="49"/>
      <c r="H79" s="49"/>
      <c r="I79" s="49"/>
    </row>
    <row r="80" spans="7:9">
      <c r="G80" s="49"/>
      <c r="H80" s="49"/>
      <c r="I80" s="49"/>
    </row>
    <row r="81" spans="7:9">
      <c r="G81" s="49"/>
      <c r="H81" s="49"/>
      <c r="I81" s="49"/>
    </row>
    <row r="82" spans="7:9">
      <c r="G82" s="49"/>
      <c r="H82" s="49"/>
      <c r="I82" s="49"/>
    </row>
    <row r="83" spans="7:9">
      <c r="G83" s="49"/>
      <c r="H83" s="49"/>
      <c r="I83" s="49"/>
    </row>
    <row r="84" spans="7:9">
      <c r="G84" s="49"/>
      <c r="H84" s="49"/>
      <c r="I84" s="49"/>
    </row>
    <row r="85" spans="7:9">
      <c r="G85" s="49"/>
      <c r="H85" s="49"/>
      <c r="I85" s="49"/>
    </row>
    <row r="86" spans="7:9">
      <c r="G86" s="49"/>
      <c r="H86" s="49"/>
      <c r="I86" s="49"/>
    </row>
    <row r="87" spans="7:9">
      <c r="G87" s="49"/>
      <c r="H87" s="49"/>
      <c r="I87" s="49"/>
    </row>
    <row r="88" spans="7:9">
      <c r="G88" s="49"/>
      <c r="H88" s="49"/>
      <c r="I88" s="49"/>
    </row>
    <row r="89" spans="7:9">
      <c r="G89" s="49"/>
      <c r="H89" s="49"/>
      <c r="I89" s="49"/>
    </row>
    <row r="90" spans="7:9">
      <c r="G90" s="49"/>
      <c r="H90" s="49"/>
      <c r="I90" s="49"/>
    </row>
    <row r="91" spans="7:9">
      <c r="G91" s="49"/>
      <c r="H91" s="49"/>
      <c r="I91" s="49"/>
    </row>
    <row r="92" spans="7:9">
      <c r="G92" s="49"/>
      <c r="H92" s="49"/>
      <c r="I92" s="49"/>
    </row>
    <row r="93" spans="7:9">
      <c r="G93" s="49"/>
      <c r="H93" s="49"/>
      <c r="I93" s="49"/>
    </row>
    <row r="94" spans="7:9">
      <c r="G94" s="49"/>
      <c r="H94" s="49"/>
      <c r="I94" s="49"/>
    </row>
    <row r="95" spans="7:9">
      <c r="G95" s="49"/>
      <c r="H95" s="49"/>
      <c r="I95" s="49"/>
    </row>
    <row r="96" spans="7:9">
      <c r="G96" s="49"/>
      <c r="H96" s="49"/>
      <c r="I96" s="49"/>
    </row>
    <row r="97" spans="7:9">
      <c r="G97" s="49"/>
      <c r="H97" s="49"/>
      <c r="I97" s="49"/>
    </row>
    <row r="98" spans="7:9">
      <c r="G98" s="49"/>
      <c r="H98" s="49"/>
      <c r="I98" s="49"/>
    </row>
    <row r="99" spans="7:9">
      <c r="G99" s="49"/>
      <c r="H99" s="49"/>
      <c r="I99" s="49"/>
    </row>
    <row r="100" spans="7:9">
      <c r="G100" s="49"/>
      <c r="H100" s="49"/>
      <c r="I100" s="49"/>
    </row>
    <row r="101" spans="7:9">
      <c r="G101" s="49"/>
      <c r="H101" s="49"/>
      <c r="I101" s="49"/>
    </row>
    <row r="102" spans="7:9">
      <c r="G102" s="49"/>
      <c r="H102" s="49"/>
      <c r="I102" s="49"/>
    </row>
    <row r="103" spans="7:9">
      <c r="G103" s="49"/>
      <c r="H103" s="49"/>
      <c r="I103" s="49"/>
    </row>
    <row r="104" spans="7:9">
      <c r="G104" s="49"/>
      <c r="H104" s="49"/>
      <c r="I104" s="49"/>
    </row>
    <row r="105" spans="7:9">
      <c r="G105" s="49"/>
      <c r="H105" s="49"/>
      <c r="I105" s="49"/>
    </row>
    <row r="106" spans="7:9">
      <c r="G106" s="49"/>
      <c r="H106" s="49"/>
      <c r="I106" s="49"/>
    </row>
    <row r="107" spans="7:9">
      <c r="G107" s="49"/>
      <c r="H107" s="49"/>
      <c r="I107" s="49"/>
    </row>
    <row r="108" spans="7:9">
      <c r="G108" s="49"/>
      <c r="H108" s="49"/>
      <c r="I108" s="49"/>
    </row>
    <row r="109" spans="7:9">
      <c r="G109" s="49"/>
      <c r="H109" s="49"/>
      <c r="I109" s="49"/>
    </row>
    <row r="110" spans="7:9">
      <c r="G110" s="49"/>
      <c r="H110" s="49"/>
      <c r="I110" s="49"/>
    </row>
    <row r="111" spans="7:9">
      <c r="G111" s="49"/>
      <c r="H111" s="49"/>
      <c r="I111" s="49"/>
    </row>
    <row r="112" spans="7:9">
      <c r="G112" s="49"/>
      <c r="H112" s="49"/>
      <c r="I112" s="49"/>
    </row>
    <row r="113" spans="7:9">
      <c r="G113" s="49"/>
      <c r="H113" s="49"/>
      <c r="I113" s="49"/>
    </row>
    <row r="114" spans="7:9">
      <c r="G114" s="49"/>
      <c r="H114" s="49"/>
      <c r="I114" s="49"/>
    </row>
    <row r="115" spans="7:9">
      <c r="G115" s="49"/>
      <c r="H115" s="49"/>
      <c r="I115" s="49"/>
    </row>
    <row r="116" spans="7:9">
      <c r="G116" s="49"/>
      <c r="H116" s="49"/>
      <c r="I116" s="49"/>
    </row>
    <row r="117" spans="7:9">
      <c r="G117" s="49"/>
      <c r="H117" s="49"/>
      <c r="I117" s="49"/>
    </row>
    <row r="118" spans="7:9">
      <c r="G118" s="49"/>
      <c r="H118" s="49"/>
      <c r="I118" s="49"/>
    </row>
    <row r="119" spans="7:9">
      <c r="G119" s="49"/>
      <c r="H119" s="49"/>
      <c r="I119" s="49"/>
    </row>
    <row r="120" spans="7:9">
      <c r="G120" s="49"/>
      <c r="H120" s="49"/>
      <c r="I120" s="49"/>
    </row>
    <row r="121" spans="7:9">
      <c r="G121" s="49"/>
      <c r="H121" s="49"/>
      <c r="I121" s="49"/>
    </row>
    <row r="122" spans="7:9">
      <c r="G122" s="49"/>
      <c r="H122" s="49"/>
      <c r="I122" s="49"/>
    </row>
    <row r="123" spans="7:9">
      <c r="G123" s="49"/>
      <c r="H123" s="49"/>
      <c r="I123" s="49"/>
    </row>
    <row r="124" spans="7:9">
      <c r="G124" s="49"/>
      <c r="H124" s="49"/>
      <c r="I124" s="49"/>
    </row>
    <row r="125" spans="7:9">
      <c r="G125" s="49"/>
      <c r="H125" s="49"/>
      <c r="I125" s="49"/>
    </row>
    <row r="126" spans="7:9">
      <c r="G126" s="49"/>
      <c r="H126" s="49"/>
      <c r="I126" s="49"/>
    </row>
    <row r="127" spans="7:9">
      <c r="G127" s="49"/>
      <c r="H127" s="49"/>
      <c r="I127" s="49"/>
    </row>
    <row r="128" spans="7:9">
      <c r="G128" s="49"/>
      <c r="H128" s="49"/>
      <c r="I128" s="49"/>
    </row>
    <row r="129" spans="7:9">
      <c r="G129" s="49"/>
      <c r="H129" s="49"/>
      <c r="I129" s="49"/>
    </row>
    <row r="130" spans="7:9">
      <c r="G130" s="49"/>
      <c r="H130" s="49"/>
      <c r="I130" s="49"/>
    </row>
    <row r="131" spans="7:9">
      <c r="G131" s="49"/>
      <c r="H131" s="49"/>
      <c r="I131" s="49"/>
    </row>
    <row r="132" spans="7:9">
      <c r="G132" s="49"/>
      <c r="H132" s="49"/>
      <c r="I132" s="49"/>
    </row>
    <row r="133" spans="7:9">
      <c r="G133" s="49"/>
      <c r="H133" s="49"/>
      <c r="I133" s="49"/>
    </row>
    <row r="134" spans="7:9">
      <c r="G134" s="49"/>
      <c r="H134" s="49"/>
      <c r="I134" s="49"/>
    </row>
    <row r="135" spans="7:9">
      <c r="G135" s="49"/>
      <c r="H135" s="49"/>
      <c r="I135" s="49"/>
    </row>
    <row r="136" spans="7:9">
      <c r="G136" s="49"/>
      <c r="H136" s="49"/>
      <c r="I136" s="49"/>
    </row>
    <row r="137" spans="7:9">
      <c r="G137" s="49"/>
      <c r="H137" s="49"/>
      <c r="I137" s="49"/>
    </row>
    <row r="138" spans="7:9">
      <c r="G138" s="49"/>
      <c r="H138" s="49"/>
      <c r="I138" s="49"/>
    </row>
    <row r="139" spans="7:9">
      <c r="G139" s="49"/>
      <c r="H139" s="49"/>
      <c r="I139" s="49"/>
    </row>
    <row r="140" spans="7:9">
      <c r="G140" s="49"/>
      <c r="H140" s="49"/>
      <c r="I140" s="49"/>
    </row>
    <row r="141" spans="7:9">
      <c r="G141" s="49"/>
      <c r="H141" s="49"/>
      <c r="I141" s="49"/>
    </row>
    <row r="142" spans="7:9">
      <c r="G142" s="49"/>
      <c r="H142" s="49"/>
      <c r="I142" s="49"/>
    </row>
    <row r="143" spans="7:9">
      <c r="G143" s="49"/>
      <c r="H143" s="49"/>
      <c r="I143" s="49"/>
    </row>
    <row r="144" spans="7:9">
      <c r="G144" s="49"/>
      <c r="H144" s="49"/>
      <c r="I144" s="49"/>
    </row>
    <row r="145" spans="7:9">
      <c r="G145" s="49"/>
      <c r="H145" s="49"/>
      <c r="I145" s="49"/>
    </row>
    <row r="146" spans="7:9">
      <c r="G146" s="49"/>
      <c r="H146" s="49"/>
      <c r="I146" s="49"/>
    </row>
    <row r="147" spans="7:9">
      <c r="G147" s="49"/>
      <c r="H147" s="49"/>
      <c r="I147" s="49"/>
    </row>
    <row r="148" spans="7:9">
      <c r="G148" s="49"/>
      <c r="H148" s="49"/>
      <c r="I148" s="49"/>
    </row>
    <row r="149" spans="7:9">
      <c r="G149" s="49"/>
      <c r="H149" s="49"/>
      <c r="I149" s="49"/>
    </row>
    <row r="150" spans="7:9">
      <c r="G150" s="49"/>
      <c r="H150" s="49"/>
      <c r="I150" s="49"/>
    </row>
    <row r="151" spans="7:9">
      <c r="G151" s="49"/>
      <c r="H151" s="49"/>
      <c r="I151" s="49"/>
    </row>
    <row r="152" spans="7:9">
      <c r="G152" s="49"/>
      <c r="H152" s="49"/>
      <c r="I152" s="49"/>
    </row>
    <row r="153" spans="7:9">
      <c r="G153" s="49"/>
      <c r="H153" s="49"/>
      <c r="I153" s="49"/>
    </row>
    <row r="154" spans="7:9">
      <c r="G154" s="49"/>
      <c r="H154" s="49"/>
      <c r="I154" s="49"/>
    </row>
    <row r="155" spans="7:9">
      <c r="G155" s="49"/>
      <c r="H155" s="49"/>
      <c r="I155" s="49"/>
    </row>
    <row r="156" spans="7:9">
      <c r="G156" s="49"/>
      <c r="H156" s="49"/>
      <c r="I156" s="49"/>
    </row>
    <row r="157" spans="7:9">
      <c r="G157" s="49"/>
      <c r="H157" s="49"/>
      <c r="I157" s="49"/>
    </row>
    <row r="158" spans="7:9">
      <c r="G158" s="49"/>
      <c r="H158" s="49"/>
      <c r="I158" s="49"/>
    </row>
    <row r="159" spans="7:9">
      <c r="G159" s="49"/>
      <c r="H159" s="49"/>
      <c r="I159" s="49"/>
    </row>
    <row r="160" spans="7:9">
      <c r="G160" s="49"/>
      <c r="H160" s="49"/>
      <c r="I160" s="49"/>
    </row>
    <row r="161" spans="7:9">
      <c r="G161" s="49"/>
      <c r="H161" s="49"/>
      <c r="I161" s="49"/>
    </row>
    <row r="162" spans="7:9">
      <c r="G162" s="49"/>
      <c r="H162" s="49"/>
      <c r="I162" s="49"/>
    </row>
    <row r="163" spans="7:9">
      <c r="G163" s="49"/>
      <c r="H163" s="49"/>
      <c r="I163" s="49"/>
    </row>
    <row r="164" spans="7:9">
      <c r="G164" s="49"/>
      <c r="H164" s="49"/>
      <c r="I164" s="49"/>
    </row>
    <row r="165" spans="7:9">
      <c r="G165" s="49"/>
      <c r="H165" s="49"/>
      <c r="I165" s="49"/>
    </row>
    <row r="166" spans="7:9">
      <c r="G166" s="49"/>
      <c r="H166" s="49"/>
      <c r="I166" s="49"/>
    </row>
    <row r="167" spans="7:9">
      <c r="G167" s="49"/>
      <c r="H167" s="49"/>
      <c r="I167" s="49"/>
    </row>
    <row r="168" spans="7:9">
      <c r="G168" s="49"/>
      <c r="H168" s="49"/>
      <c r="I168" s="49"/>
    </row>
    <row r="169" spans="7:9">
      <c r="G169" s="49"/>
      <c r="H169" s="49"/>
      <c r="I169" s="49"/>
    </row>
    <row r="170" spans="7:9">
      <c r="G170" s="49"/>
      <c r="H170" s="49"/>
      <c r="I170" s="49"/>
    </row>
    <row r="171" spans="7:9">
      <c r="G171" s="49"/>
      <c r="H171" s="49"/>
      <c r="I171" s="49"/>
    </row>
    <row r="172" spans="7:9">
      <c r="G172" s="49"/>
      <c r="H172" s="49"/>
      <c r="I172" s="49"/>
    </row>
    <row r="173" spans="7:9">
      <c r="G173" s="49"/>
      <c r="H173" s="49"/>
      <c r="I173" s="49"/>
    </row>
    <row r="174" spans="7:9">
      <c r="G174" s="49"/>
      <c r="H174" s="49"/>
      <c r="I174" s="49"/>
    </row>
    <row r="175" spans="7:9">
      <c r="G175" s="49"/>
      <c r="H175" s="49"/>
      <c r="I175" s="49"/>
    </row>
    <row r="176" spans="7:9">
      <c r="G176" s="49"/>
      <c r="H176" s="49"/>
      <c r="I176" s="49"/>
    </row>
    <row r="177" spans="7:9">
      <c r="G177" s="49"/>
      <c r="H177" s="49"/>
      <c r="I177" s="49"/>
    </row>
    <row r="178" spans="7:9">
      <c r="G178" s="49"/>
      <c r="H178" s="49"/>
      <c r="I178" s="49"/>
    </row>
    <row r="179" spans="7:9">
      <c r="G179" s="49"/>
      <c r="H179" s="49"/>
      <c r="I179" s="49"/>
    </row>
    <row r="180" spans="7:9">
      <c r="G180" s="49"/>
      <c r="H180" s="49"/>
      <c r="I180" s="49"/>
    </row>
    <row r="181" spans="7:9">
      <c r="G181" s="49"/>
      <c r="H181" s="49"/>
      <c r="I181" s="49"/>
    </row>
    <row r="182" spans="7:9">
      <c r="G182" s="49"/>
      <c r="H182" s="49"/>
      <c r="I182" s="49"/>
    </row>
    <row r="183" spans="7:9">
      <c r="G183" s="49"/>
      <c r="H183" s="49"/>
      <c r="I183" s="49"/>
    </row>
    <row r="184" spans="7:9">
      <c r="G184" s="49"/>
      <c r="H184" s="49"/>
      <c r="I184" s="49"/>
    </row>
    <row r="185" spans="7:9">
      <c r="G185" s="49"/>
      <c r="H185" s="49"/>
      <c r="I185" s="49"/>
    </row>
    <row r="186" spans="7:9">
      <c r="G186" s="49"/>
      <c r="H186" s="49"/>
      <c r="I186" s="49"/>
    </row>
    <row r="187" spans="7:9">
      <c r="G187" s="49"/>
      <c r="H187" s="49"/>
      <c r="I187" s="49"/>
    </row>
    <row r="188" spans="7:9">
      <c r="G188" s="49"/>
      <c r="H188" s="49"/>
      <c r="I188" s="49"/>
    </row>
    <row r="189" spans="7:9">
      <c r="G189" s="49"/>
      <c r="H189" s="49"/>
      <c r="I189" s="49"/>
    </row>
    <row r="190" spans="7:9">
      <c r="G190" s="49"/>
      <c r="H190" s="49"/>
      <c r="I190" s="49"/>
    </row>
    <row r="191" spans="7:9">
      <c r="G191" s="49"/>
      <c r="H191" s="49"/>
      <c r="I191" s="49"/>
    </row>
    <row r="192" spans="7:9">
      <c r="G192" s="49"/>
      <c r="H192" s="49"/>
      <c r="I192" s="49"/>
    </row>
    <row r="193" spans="7:9">
      <c r="G193" s="49"/>
      <c r="H193" s="49"/>
      <c r="I193" s="49"/>
    </row>
    <row r="194" spans="7:9">
      <c r="G194" s="49"/>
      <c r="H194" s="49"/>
      <c r="I194" s="49"/>
    </row>
    <row r="195" spans="7:9">
      <c r="G195" s="49"/>
      <c r="H195" s="49"/>
      <c r="I195" s="49"/>
    </row>
    <row r="196" spans="7:9">
      <c r="G196" s="49"/>
      <c r="H196" s="49"/>
      <c r="I196" s="49"/>
    </row>
    <row r="197" spans="7:9">
      <c r="G197" s="49"/>
      <c r="H197" s="49"/>
      <c r="I197" s="49"/>
    </row>
    <row r="198" spans="7:9">
      <c r="G198" s="49"/>
      <c r="H198" s="49"/>
      <c r="I198" s="49"/>
    </row>
    <row r="199" spans="7:9">
      <c r="G199" s="49"/>
      <c r="H199" s="49"/>
      <c r="I199" s="49"/>
    </row>
    <row r="200" spans="7:9">
      <c r="G200" s="49"/>
      <c r="H200" s="49"/>
      <c r="I200" s="49"/>
    </row>
    <row r="201" spans="7:9">
      <c r="G201" s="49"/>
      <c r="H201" s="49"/>
      <c r="I201" s="49"/>
    </row>
    <row r="202" spans="7:9">
      <c r="G202" s="49"/>
      <c r="H202" s="49"/>
      <c r="I202" s="49"/>
    </row>
    <row r="203" spans="7:9">
      <c r="G203" s="49"/>
      <c r="H203" s="49"/>
      <c r="I203" s="49"/>
    </row>
    <row r="204" spans="7:9">
      <c r="G204" s="49"/>
      <c r="H204" s="49"/>
      <c r="I204" s="49"/>
    </row>
    <row r="205" spans="7:9">
      <c r="G205" s="49"/>
      <c r="H205" s="49"/>
      <c r="I205" s="49"/>
    </row>
    <row r="206" spans="7:9">
      <c r="G206" s="49"/>
      <c r="H206" s="49"/>
      <c r="I206" s="49"/>
    </row>
    <row r="207" spans="7:9">
      <c r="G207" s="49"/>
      <c r="H207" s="49"/>
      <c r="I207" s="49"/>
    </row>
    <row r="208" spans="7:9">
      <c r="G208" s="49"/>
      <c r="H208" s="49"/>
      <c r="I208" s="49"/>
    </row>
    <row r="209" spans="7:9">
      <c r="G209" s="49"/>
      <c r="H209" s="49"/>
      <c r="I209" s="49"/>
    </row>
    <row r="210" spans="7:9">
      <c r="G210" s="49"/>
      <c r="H210" s="49"/>
      <c r="I210" s="49"/>
    </row>
    <row r="211" spans="7:9">
      <c r="G211" s="49"/>
      <c r="H211" s="49"/>
      <c r="I211" s="49"/>
    </row>
    <row r="212" spans="7:9">
      <c r="G212" s="49"/>
      <c r="H212" s="49"/>
      <c r="I212" s="49"/>
    </row>
    <row r="213" spans="7:9">
      <c r="G213" s="49"/>
      <c r="H213" s="49"/>
      <c r="I213" s="49"/>
    </row>
    <row r="214" spans="7:9">
      <c r="G214" s="49"/>
      <c r="H214" s="49"/>
      <c r="I214" s="49"/>
    </row>
    <row r="215" spans="7:9">
      <c r="G215" s="49"/>
      <c r="H215" s="49"/>
      <c r="I215" s="49"/>
    </row>
    <row r="216" spans="7:9">
      <c r="G216" s="49"/>
      <c r="H216" s="49"/>
      <c r="I216" s="49"/>
    </row>
    <row r="217" spans="7:9">
      <c r="G217" s="49"/>
      <c r="H217" s="49"/>
      <c r="I217" s="49"/>
    </row>
    <row r="218" spans="7:9">
      <c r="G218" s="49"/>
      <c r="H218" s="49"/>
      <c r="I218" s="49"/>
    </row>
    <row r="219" spans="7:9">
      <c r="G219" s="49"/>
      <c r="H219" s="49"/>
      <c r="I219" s="49"/>
    </row>
    <row r="220" spans="7:9">
      <c r="G220" s="49"/>
      <c r="H220" s="49"/>
      <c r="I220" s="49"/>
    </row>
    <row r="221" spans="7:9">
      <c r="G221" s="49"/>
      <c r="H221" s="49"/>
      <c r="I221" s="49"/>
    </row>
    <row r="222" spans="7:9">
      <c r="G222" s="49"/>
      <c r="H222" s="49"/>
      <c r="I222" s="49"/>
    </row>
    <row r="223" spans="7:9">
      <c r="G223" s="49"/>
      <c r="H223" s="49"/>
      <c r="I223" s="49"/>
    </row>
    <row r="224" spans="7:9">
      <c r="G224" s="49"/>
      <c r="H224" s="49"/>
      <c r="I224" s="49"/>
    </row>
    <row r="225" spans="7:9">
      <c r="G225" s="49"/>
      <c r="H225" s="49"/>
      <c r="I225" s="49"/>
    </row>
    <row r="226" spans="7:9">
      <c r="G226" s="49"/>
      <c r="H226" s="49"/>
      <c r="I226" s="49"/>
    </row>
    <row r="227" spans="7:9">
      <c r="G227" s="49"/>
      <c r="H227" s="49"/>
      <c r="I227" s="49"/>
    </row>
    <row r="228" spans="7:9">
      <c r="G228" s="49"/>
      <c r="H228" s="49"/>
      <c r="I228" s="49"/>
    </row>
    <row r="229" spans="7:9">
      <c r="G229" s="49"/>
      <c r="H229" s="49"/>
      <c r="I229" s="49"/>
    </row>
    <row r="230" spans="7:9">
      <c r="G230" s="49"/>
      <c r="H230" s="49"/>
      <c r="I230" s="49"/>
    </row>
    <row r="231" spans="7:9">
      <c r="G231" s="49"/>
      <c r="H231" s="49"/>
      <c r="I231" s="49"/>
    </row>
    <row r="232" spans="7:9">
      <c r="G232" s="49"/>
      <c r="H232" s="49"/>
      <c r="I232" s="49"/>
    </row>
    <row r="233" spans="7:9">
      <c r="G233" s="49"/>
      <c r="H233" s="49"/>
      <c r="I233" s="49"/>
    </row>
    <row r="234" spans="7:9">
      <c r="G234" s="49"/>
      <c r="H234" s="49"/>
      <c r="I234" s="49"/>
    </row>
    <row r="235" spans="7:9">
      <c r="G235" s="49"/>
      <c r="H235" s="49"/>
      <c r="I235" s="49"/>
    </row>
    <row r="236" spans="7:9">
      <c r="G236" s="49"/>
      <c r="H236" s="49"/>
      <c r="I236" s="49"/>
    </row>
    <row r="237" spans="7:9">
      <c r="G237" s="49"/>
      <c r="H237" s="49"/>
      <c r="I237" s="49"/>
    </row>
    <row r="238" spans="7:9">
      <c r="G238" s="49"/>
      <c r="H238" s="49"/>
      <c r="I238" s="49"/>
    </row>
    <row r="239" spans="7:9">
      <c r="G239" s="49"/>
      <c r="H239" s="49"/>
      <c r="I239" s="49"/>
    </row>
    <row r="240" spans="7:9">
      <c r="G240" s="49"/>
      <c r="H240" s="49"/>
      <c r="I240" s="49"/>
    </row>
    <row r="241" spans="7:9">
      <c r="G241" s="49"/>
      <c r="H241" s="49"/>
      <c r="I241" s="49"/>
    </row>
    <row r="242" spans="7:9">
      <c r="G242" s="49"/>
      <c r="H242" s="49"/>
      <c r="I242" s="49"/>
    </row>
    <row r="243" spans="7:9">
      <c r="G243" s="49"/>
      <c r="H243" s="49"/>
      <c r="I243" s="49"/>
    </row>
    <row r="244" spans="7:9">
      <c r="G244" s="49"/>
      <c r="H244" s="49"/>
      <c r="I244" s="49"/>
    </row>
    <row r="245" spans="7:9">
      <c r="G245" s="49"/>
      <c r="H245" s="49"/>
      <c r="I245" s="49"/>
    </row>
    <row r="246" spans="7:9">
      <c r="G246" s="49"/>
      <c r="H246" s="49"/>
      <c r="I246" s="49"/>
    </row>
    <row r="247" spans="7:9">
      <c r="G247" s="49"/>
      <c r="H247" s="49"/>
      <c r="I247" s="49"/>
    </row>
    <row r="248" spans="7:9">
      <c r="G248" s="49"/>
      <c r="H248" s="49"/>
      <c r="I248" s="49"/>
    </row>
    <row r="249" spans="7:9">
      <c r="G249" s="49"/>
      <c r="H249" s="49"/>
      <c r="I249" s="49"/>
    </row>
    <row r="250" spans="7:9">
      <c r="G250" s="49"/>
      <c r="H250" s="49"/>
      <c r="I250" s="49"/>
    </row>
    <row r="251" spans="7:9">
      <c r="G251" s="49"/>
      <c r="H251" s="49"/>
      <c r="I251" s="49"/>
    </row>
    <row r="252" spans="7:9">
      <c r="G252" s="49"/>
      <c r="H252" s="49"/>
      <c r="I252" s="49"/>
    </row>
    <row r="253" spans="7:9">
      <c r="G253" s="49"/>
      <c r="H253" s="49"/>
      <c r="I253" s="49"/>
    </row>
    <row r="254" spans="7:9">
      <c r="G254" s="49"/>
      <c r="H254" s="49"/>
      <c r="I254" s="49"/>
    </row>
    <row r="255" spans="7:9">
      <c r="G255" s="49"/>
      <c r="H255" s="49"/>
      <c r="I255" s="49"/>
    </row>
    <row r="256" spans="7:9">
      <c r="G256" s="49"/>
      <c r="H256" s="49"/>
      <c r="I256" s="49"/>
    </row>
    <row r="257" spans="7:9">
      <c r="G257" s="49"/>
      <c r="H257" s="49"/>
      <c r="I257" s="49"/>
    </row>
    <row r="258" spans="7:9">
      <c r="G258" s="49"/>
      <c r="H258" s="49"/>
      <c r="I258" s="49"/>
    </row>
    <row r="259" spans="7:9">
      <c r="G259" s="49"/>
      <c r="H259" s="49"/>
      <c r="I259" s="49"/>
    </row>
    <row r="260" spans="7:9">
      <c r="G260" s="49"/>
      <c r="H260" s="49"/>
      <c r="I260" s="49"/>
    </row>
    <row r="261" spans="7:9">
      <c r="G261" s="49"/>
      <c r="H261" s="49"/>
      <c r="I261" s="49"/>
    </row>
    <row r="262" spans="7:9">
      <c r="G262" s="49"/>
      <c r="H262" s="49"/>
      <c r="I262" s="49"/>
    </row>
    <row r="263" spans="7:9">
      <c r="G263" s="49"/>
      <c r="H263" s="49"/>
      <c r="I263" s="49"/>
    </row>
    <row r="264" spans="7:9">
      <c r="G264" s="49"/>
      <c r="H264" s="49"/>
      <c r="I264" s="49"/>
    </row>
    <row r="265" spans="7:9">
      <c r="G265" s="49"/>
      <c r="H265" s="49"/>
      <c r="I265" s="49"/>
    </row>
    <row r="266" spans="7:9">
      <c r="G266" s="49"/>
      <c r="H266" s="49"/>
      <c r="I266" s="49"/>
    </row>
    <row r="267" spans="7:9">
      <c r="G267" s="49"/>
      <c r="H267" s="49"/>
      <c r="I267" s="49"/>
    </row>
    <row r="268" spans="7:9">
      <c r="G268" s="49"/>
      <c r="H268" s="49"/>
      <c r="I268" s="49"/>
    </row>
    <row r="269" spans="7:9">
      <c r="G269" s="49"/>
      <c r="H269" s="49"/>
      <c r="I269" s="49"/>
    </row>
    <row r="270" spans="7:9">
      <c r="G270" s="49"/>
      <c r="H270" s="49"/>
      <c r="I270" s="49"/>
    </row>
    <row r="271" spans="7:9">
      <c r="G271" s="49"/>
      <c r="H271" s="49"/>
      <c r="I271" s="49"/>
    </row>
    <row r="272" spans="7:9">
      <c r="G272" s="49"/>
      <c r="H272" s="49"/>
      <c r="I272" s="49"/>
    </row>
    <row r="273" spans="7:9">
      <c r="G273" s="49"/>
      <c r="H273" s="49"/>
      <c r="I273" s="49"/>
    </row>
    <row r="274" spans="7:9">
      <c r="G274" s="49"/>
      <c r="H274" s="49"/>
      <c r="I274" s="49"/>
    </row>
    <row r="275" spans="7:9">
      <c r="G275" s="49"/>
      <c r="H275" s="49"/>
      <c r="I275" s="49"/>
    </row>
    <row r="276" spans="7:9">
      <c r="G276" s="49"/>
      <c r="H276" s="49"/>
      <c r="I276" s="49"/>
    </row>
    <row r="277" spans="7:9">
      <c r="G277" s="49"/>
      <c r="H277" s="49"/>
      <c r="I277" s="49"/>
    </row>
    <row r="278" spans="7:9">
      <c r="G278" s="49"/>
      <c r="H278" s="49"/>
      <c r="I278" s="49"/>
    </row>
    <row r="279" spans="7:9">
      <c r="G279" s="49"/>
      <c r="H279" s="49"/>
      <c r="I279" s="49"/>
    </row>
    <row r="280" spans="7:9">
      <c r="G280" s="49"/>
      <c r="H280" s="49"/>
      <c r="I280" s="49"/>
    </row>
    <row r="281" spans="7:9">
      <c r="G281" s="49"/>
      <c r="H281" s="49"/>
      <c r="I281" s="49"/>
    </row>
    <row r="282" spans="7:9">
      <c r="G282" s="49"/>
      <c r="H282" s="49"/>
      <c r="I282" s="49"/>
    </row>
    <row r="283" spans="7:9">
      <c r="G283" s="49"/>
      <c r="H283" s="49"/>
      <c r="I283" s="49"/>
    </row>
    <row r="284" spans="7:9">
      <c r="G284" s="49"/>
      <c r="H284" s="49"/>
      <c r="I284" s="49"/>
    </row>
    <row r="285" spans="7:9">
      <c r="G285" s="49"/>
      <c r="H285" s="49"/>
      <c r="I285" s="49"/>
    </row>
    <row r="286" spans="7:9">
      <c r="G286" s="49"/>
      <c r="H286" s="49"/>
      <c r="I286" s="49"/>
    </row>
    <row r="287" spans="7:9">
      <c r="G287" s="49"/>
      <c r="H287" s="49"/>
      <c r="I287" s="49"/>
    </row>
    <row r="288" spans="7:9">
      <c r="G288" s="49"/>
      <c r="H288" s="49"/>
      <c r="I288" s="49"/>
    </row>
    <row r="289" spans="7:9">
      <c r="G289" s="49"/>
      <c r="H289" s="49"/>
      <c r="I289" s="49"/>
    </row>
    <row r="290" spans="7:9">
      <c r="G290" s="49"/>
      <c r="H290" s="49"/>
      <c r="I290" s="49"/>
    </row>
    <row r="291" spans="7:9">
      <c r="G291" s="49"/>
      <c r="H291" s="49"/>
      <c r="I291" s="49"/>
    </row>
    <row r="292" spans="7:9">
      <c r="G292" s="49"/>
      <c r="H292" s="49"/>
      <c r="I292" s="49"/>
    </row>
    <row r="293" spans="7:9">
      <c r="G293" s="49"/>
      <c r="H293" s="49"/>
      <c r="I293" s="49"/>
    </row>
    <row r="294" spans="7:9">
      <c r="G294" s="49"/>
      <c r="H294" s="49"/>
      <c r="I294" s="49"/>
    </row>
    <row r="295" spans="7:9">
      <c r="G295" s="49"/>
      <c r="H295" s="49"/>
      <c r="I295" s="49"/>
    </row>
    <row r="296" spans="7:9">
      <c r="G296" s="49"/>
      <c r="H296" s="49"/>
      <c r="I296" s="49"/>
    </row>
    <row r="297" spans="7:9">
      <c r="G297" s="49"/>
      <c r="H297" s="49"/>
      <c r="I297" s="49"/>
    </row>
    <row r="298" spans="7:9">
      <c r="G298" s="49"/>
      <c r="H298" s="49"/>
      <c r="I298" s="49"/>
    </row>
    <row r="299" spans="7:9">
      <c r="G299" s="49"/>
      <c r="H299" s="49"/>
      <c r="I299" s="49"/>
    </row>
    <row r="300" spans="7:9">
      <c r="G300" s="49"/>
      <c r="H300" s="49"/>
      <c r="I300" s="49"/>
    </row>
    <row r="301" spans="7:9">
      <c r="G301" s="49"/>
      <c r="H301" s="49"/>
      <c r="I301" s="49"/>
    </row>
    <row r="302" spans="7:9">
      <c r="G302" s="49"/>
      <c r="H302" s="49"/>
      <c r="I302" s="49"/>
    </row>
    <row r="303" spans="7:9">
      <c r="G303" s="49"/>
      <c r="H303" s="49"/>
      <c r="I303" s="49"/>
    </row>
    <row r="304" spans="7:9">
      <c r="G304" s="49"/>
      <c r="H304" s="49"/>
      <c r="I304" s="49"/>
    </row>
    <row r="305" spans="7:9">
      <c r="G305" s="49"/>
      <c r="H305" s="49"/>
      <c r="I305" s="49"/>
    </row>
    <row r="306" spans="7:9">
      <c r="G306" s="49"/>
      <c r="H306" s="49"/>
      <c r="I306" s="49"/>
    </row>
    <row r="307" spans="7:9">
      <c r="G307" s="49"/>
      <c r="H307" s="49"/>
      <c r="I307" s="49"/>
    </row>
    <row r="308" spans="7:9">
      <c r="G308" s="49"/>
      <c r="H308" s="49"/>
      <c r="I308" s="49"/>
    </row>
    <row r="309" spans="7:9">
      <c r="G309" s="49"/>
      <c r="H309" s="49"/>
      <c r="I309" s="49"/>
    </row>
  </sheetData>
  <mergeCells count="12">
    <mergeCell ref="L12:L13"/>
    <mergeCell ref="H5:I5"/>
    <mergeCell ref="A12:A13"/>
    <mergeCell ref="K12:K13"/>
    <mergeCell ref="A1:J1"/>
    <mergeCell ref="G12:I12"/>
    <mergeCell ref="J12:J13"/>
    <mergeCell ref="F12:F13"/>
    <mergeCell ref="E12:E13"/>
    <mergeCell ref="D12:D13"/>
    <mergeCell ref="C12:C13"/>
    <mergeCell ref="H6:I6"/>
  </mergeCells>
  <phoneticPr fontId="4"/>
  <pageMargins left="0.41" right="0.32" top="0.36" bottom="0.28000000000000003" header="0.27" footer="0.33"/>
  <pageSetup paperSize="9" scale="8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zoomScaleNormal="100" workbookViewId="0">
      <selection activeCell="C14" sqref="C14"/>
    </sheetView>
  </sheetViews>
  <sheetFormatPr defaultRowHeight="13.5"/>
  <cols>
    <col min="1" max="1" width="3.125" style="49" customWidth="1"/>
    <col min="2" max="2" width="14" style="48" customWidth="1"/>
    <col min="3" max="3" width="15.125" style="48" customWidth="1"/>
    <col min="4" max="4" width="6" style="48" customWidth="1"/>
    <col min="5" max="5" width="13" style="48" customWidth="1"/>
    <col min="6" max="6" width="6.25" style="48" customWidth="1"/>
    <col min="7" max="9" width="9" style="48"/>
    <col min="10" max="10" width="13.375" style="48" customWidth="1"/>
    <col min="11" max="12" width="10.625" style="230" customWidth="1"/>
    <col min="13" max="16384" width="9" style="48"/>
  </cols>
  <sheetData>
    <row r="1" spans="1:14" ht="31.5" customHeight="1">
      <c r="A1" s="353" t="s">
        <v>81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4">
      <c r="J2" s="50"/>
    </row>
    <row r="4" spans="1:14" ht="14.25" customHeight="1">
      <c r="C4" s="51"/>
      <c r="I4" s="69"/>
      <c r="J4" s="69"/>
    </row>
    <row r="5" spans="1:14" ht="28.5" customHeight="1" thickBot="1">
      <c r="C5" s="51"/>
      <c r="G5" s="52" t="s">
        <v>29</v>
      </c>
      <c r="H5" s="348"/>
      <c r="I5" s="348"/>
      <c r="J5" s="70" t="s">
        <v>10</v>
      </c>
    </row>
    <row r="6" spans="1:14" ht="35.25" customHeight="1" thickBot="1">
      <c r="G6" s="53" t="s">
        <v>30</v>
      </c>
      <c r="H6" s="358"/>
      <c r="I6" s="359"/>
      <c r="J6" s="54"/>
    </row>
    <row r="9" spans="1:14" ht="21" customHeight="1">
      <c r="A9" s="55"/>
      <c r="B9" s="55"/>
      <c r="C9" s="55"/>
    </row>
    <row r="11" spans="1:14" ht="7.5" customHeight="1" thickBot="1"/>
    <row r="12" spans="1:14" s="56" customFormat="1" ht="30" customHeight="1">
      <c r="A12" s="349" t="s">
        <v>31</v>
      </c>
      <c r="B12" s="199" t="s">
        <v>105</v>
      </c>
      <c r="C12" s="354" t="s">
        <v>32</v>
      </c>
      <c r="D12" s="354" t="s">
        <v>33</v>
      </c>
      <c r="E12" s="354" t="s">
        <v>34</v>
      </c>
      <c r="F12" s="354" t="s">
        <v>35</v>
      </c>
      <c r="G12" s="354" t="s">
        <v>36</v>
      </c>
      <c r="H12" s="354"/>
      <c r="I12" s="354"/>
      <c r="J12" s="355" t="s">
        <v>37</v>
      </c>
      <c r="K12" s="351" t="s">
        <v>104</v>
      </c>
      <c r="L12" s="346" t="s">
        <v>113</v>
      </c>
    </row>
    <row r="13" spans="1:14" s="58" customFormat="1" ht="30" customHeight="1" thickBot="1">
      <c r="A13" s="350"/>
      <c r="B13" s="200" t="s">
        <v>106</v>
      </c>
      <c r="C13" s="357"/>
      <c r="D13" s="357"/>
      <c r="E13" s="357"/>
      <c r="F13" s="357"/>
      <c r="G13" s="57" t="s">
        <v>22</v>
      </c>
      <c r="H13" s="57" t="s">
        <v>23</v>
      </c>
      <c r="I13" s="57" t="s">
        <v>24</v>
      </c>
      <c r="J13" s="356"/>
      <c r="K13" s="360"/>
      <c r="L13" s="347"/>
    </row>
    <row r="14" spans="1:14" ht="30" customHeight="1">
      <c r="A14" s="59">
        <v>1</v>
      </c>
      <c r="B14" s="60"/>
      <c r="C14" s="209"/>
      <c r="D14" s="209"/>
      <c r="E14" s="210"/>
      <c r="F14" s="60"/>
      <c r="G14" s="209"/>
      <c r="H14" s="61"/>
      <c r="I14" s="61"/>
      <c r="J14" s="62"/>
      <c r="K14" s="231"/>
      <c r="L14" s="247"/>
      <c r="N14" s="208"/>
    </row>
    <row r="15" spans="1:14" ht="30" customHeight="1">
      <c r="A15" s="59">
        <v>2</v>
      </c>
      <c r="B15" s="60"/>
      <c r="C15" s="209"/>
      <c r="D15" s="209"/>
      <c r="E15" s="210"/>
      <c r="F15" s="60"/>
      <c r="G15" s="209"/>
      <c r="H15" s="61"/>
      <c r="I15" s="61"/>
      <c r="J15" s="62"/>
      <c r="K15" s="232"/>
      <c r="L15" s="248"/>
      <c r="N15" s="208"/>
    </row>
    <row r="16" spans="1:14" ht="30" customHeight="1">
      <c r="A16" s="59">
        <v>3</v>
      </c>
      <c r="B16" s="60"/>
      <c r="C16" s="209"/>
      <c r="D16" s="209"/>
      <c r="E16" s="210"/>
      <c r="F16" s="60"/>
      <c r="G16" s="209"/>
      <c r="H16" s="61"/>
      <c r="I16" s="61"/>
      <c r="J16" s="62"/>
      <c r="K16" s="232"/>
      <c r="L16" s="248"/>
      <c r="N16" s="208"/>
    </row>
    <row r="17" spans="1:14" ht="30" customHeight="1">
      <c r="A17" s="59">
        <v>4</v>
      </c>
      <c r="B17" s="60"/>
      <c r="C17" s="209"/>
      <c r="D17" s="209"/>
      <c r="E17" s="210"/>
      <c r="F17" s="60"/>
      <c r="G17" s="209"/>
      <c r="H17" s="61"/>
      <c r="I17" s="61"/>
      <c r="J17" s="62"/>
      <c r="K17" s="232"/>
      <c r="L17" s="248"/>
      <c r="N17" s="208"/>
    </row>
    <row r="18" spans="1:14" ht="30" customHeight="1">
      <c r="A18" s="59">
        <v>5</v>
      </c>
      <c r="B18" s="60"/>
      <c r="C18" s="158"/>
      <c r="D18" s="158"/>
      <c r="E18" s="206"/>
      <c r="F18" s="60"/>
      <c r="G18" s="209"/>
      <c r="H18" s="61"/>
      <c r="I18" s="61"/>
      <c r="J18" s="62"/>
      <c r="K18" s="232"/>
      <c r="L18" s="248"/>
      <c r="N18" s="208"/>
    </row>
    <row r="19" spans="1:14" ht="30" customHeight="1">
      <c r="A19" s="59">
        <v>6</v>
      </c>
      <c r="B19" s="60"/>
      <c r="C19" s="158"/>
      <c r="D19" s="158"/>
      <c r="E19" s="206"/>
      <c r="F19" s="60"/>
      <c r="G19" s="209"/>
      <c r="H19" s="61"/>
      <c r="I19" s="61"/>
      <c r="J19" s="62"/>
      <c r="K19" s="232"/>
      <c r="L19" s="248"/>
      <c r="N19" s="208"/>
    </row>
    <row r="20" spans="1:14" ht="30" customHeight="1">
      <c r="A20" s="59">
        <v>7</v>
      </c>
      <c r="B20" s="60"/>
      <c r="C20" s="158"/>
      <c r="D20" s="158"/>
      <c r="E20" s="206"/>
      <c r="F20" s="60"/>
      <c r="G20" s="209"/>
      <c r="H20" s="61"/>
      <c r="I20" s="61"/>
      <c r="J20" s="62"/>
      <c r="K20" s="232"/>
      <c r="L20" s="248"/>
      <c r="N20" s="208"/>
    </row>
    <row r="21" spans="1:14" ht="30" customHeight="1">
      <c r="A21" s="59">
        <v>8</v>
      </c>
      <c r="B21" s="60"/>
      <c r="C21" s="158"/>
      <c r="D21" s="158"/>
      <c r="E21" s="206"/>
      <c r="F21" s="60"/>
      <c r="G21" s="209"/>
      <c r="H21" s="61"/>
      <c r="I21" s="61"/>
      <c r="J21" s="62"/>
      <c r="K21" s="232"/>
      <c r="L21" s="248"/>
      <c r="N21" s="208"/>
    </row>
    <row r="22" spans="1:14" ht="30" customHeight="1">
      <c r="A22" s="59">
        <v>9</v>
      </c>
      <c r="B22" s="60"/>
      <c r="C22" s="158"/>
      <c r="D22" s="158"/>
      <c r="E22" s="206"/>
      <c r="F22" s="60"/>
      <c r="G22" s="209"/>
      <c r="H22" s="61"/>
      <c r="I22" s="61"/>
      <c r="J22" s="62"/>
      <c r="K22" s="232"/>
      <c r="L22" s="248"/>
      <c r="N22" s="208"/>
    </row>
    <row r="23" spans="1:14" ht="30" customHeight="1">
      <c r="A23" s="59">
        <v>10</v>
      </c>
      <c r="B23" s="60"/>
      <c r="C23" s="158"/>
      <c r="D23" s="158"/>
      <c r="E23" s="206"/>
      <c r="F23" s="60"/>
      <c r="G23" s="209"/>
      <c r="H23" s="61"/>
      <c r="I23" s="61"/>
      <c r="J23" s="62"/>
      <c r="K23" s="232"/>
      <c r="L23" s="248"/>
      <c r="N23" s="208"/>
    </row>
    <row r="24" spans="1:14" ht="30" customHeight="1">
      <c r="A24" s="59">
        <v>11</v>
      </c>
      <c r="B24" s="60"/>
      <c r="C24" s="158"/>
      <c r="D24" s="158"/>
      <c r="E24" s="206"/>
      <c r="F24" s="60"/>
      <c r="G24" s="209"/>
      <c r="H24" s="61"/>
      <c r="I24" s="61"/>
      <c r="J24" s="62"/>
      <c r="K24" s="232"/>
      <c r="L24" s="248"/>
      <c r="N24" s="208"/>
    </row>
    <row r="25" spans="1:14" ht="30" customHeight="1">
      <c r="A25" s="59">
        <v>12</v>
      </c>
      <c r="B25" s="60"/>
      <c r="C25" s="158"/>
      <c r="D25" s="158"/>
      <c r="E25" s="206"/>
      <c r="F25" s="60"/>
      <c r="G25" s="209"/>
      <c r="H25" s="61"/>
      <c r="I25" s="61"/>
      <c r="J25" s="62"/>
      <c r="K25" s="232"/>
      <c r="L25" s="248"/>
      <c r="N25" s="208"/>
    </row>
    <row r="26" spans="1:14" ht="30" customHeight="1">
      <c r="A26" s="59">
        <v>13</v>
      </c>
      <c r="B26" s="60"/>
      <c r="C26" s="158"/>
      <c r="D26" s="158"/>
      <c r="E26" s="215"/>
      <c r="F26" s="214"/>
      <c r="G26" s="209"/>
      <c r="H26" s="61"/>
      <c r="I26" s="61"/>
      <c r="J26" s="62"/>
      <c r="K26" s="232"/>
      <c r="L26" s="248"/>
      <c r="N26" s="208"/>
    </row>
    <row r="27" spans="1:14" ht="30" customHeight="1">
      <c r="A27" s="59">
        <v>14</v>
      </c>
      <c r="B27" s="60"/>
      <c r="C27" s="158"/>
      <c r="D27" s="158"/>
      <c r="E27" s="206"/>
      <c r="F27" s="60"/>
      <c r="G27" s="209"/>
      <c r="H27" s="61"/>
      <c r="I27" s="61"/>
      <c r="J27" s="62"/>
      <c r="K27" s="232"/>
      <c r="L27" s="248"/>
      <c r="N27" s="208"/>
    </row>
    <row r="28" spans="1:14" ht="30" customHeight="1">
      <c r="A28" s="59">
        <v>15</v>
      </c>
      <c r="B28" s="60"/>
      <c r="C28" s="158"/>
      <c r="D28" s="158"/>
      <c r="E28" s="206"/>
      <c r="F28" s="60"/>
      <c r="G28" s="209"/>
      <c r="H28" s="61"/>
      <c r="I28" s="61"/>
      <c r="J28" s="62"/>
      <c r="K28" s="232"/>
      <c r="L28" s="248"/>
      <c r="N28" s="208"/>
    </row>
    <row r="29" spans="1:14" ht="30" customHeight="1">
      <c r="A29" s="59">
        <v>16</v>
      </c>
      <c r="B29" s="60"/>
      <c r="C29" s="158"/>
      <c r="D29" s="158"/>
      <c r="E29" s="206"/>
      <c r="F29" s="60"/>
      <c r="G29" s="209"/>
      <c r="H29" s="61"/>
      <c r="I29" s="61"/>
      <c r="J29" s="62"/>
      <c r="K29" s="232"/>
      <c r="L29" s="248"/>
      <c r="N29" s="208"/>
    </row>
    <row r="30" spans="1:14" ht="30" customHeight="1">
      <c r="A30" s="59">
        <v>17</v>
      </c>
      <c r="B30" s="60"/>
      <c r="C30" s="158"/>
      <c r="D30" s="158"/>
      <c r="E30" s="206"/>
      <c r="F30" s="60"/>
      <c r="G30" s="209"/>
      <c r="H30" s="61"/>
      <c r="I30" s="61"/>
      <c r="J30" s="62"/>
      <c r="K30" s="232"/>
      <c r="L30" s="248"/>
      <c r="N30" s="208"/>
    </row>
    <row r="31" spans="1:14" ht="30" customHeight="1">
      <c r="A31" s="59">
        <v>18</v>
      </c>
      <c r="B31" s="60"/>
      <c r="C31" s="212" ph="1"/>
      <c r="D31" s="26"/>
      <c r="E31" s="213"/>
      <c r="F31" s="214"/>
      <c r="G31" s="158"/>
      <c r="H31" s="61"/>
      <c r="I31" s="61"/>
      <c r="J31" s="62"/>
      <c r="K31" s="232"/>
      <c r="L31" s="248"/>
      <c r="N31" s="208"/>
    </row>
    <row r="32" spans="1:14" ht="30" customHeight="1">
      <c r="A32" s="59">
        <v>19</v>
      </c>
      <c r="B32" s="60"/>
      <c r="C32" s="212" ph="1"/>
      <c r="D32" s="26"/>
      <c r="E32" s="211"/>
      <c r="F32" s="214"/>
      <c r="G32" s="158"/>
      <c r="H32" s="61"/>
      <c r="I32" s="61"/>
      <c r="J32" s="62"/>
      <c r="K32" s="232"/>
      <c r="L32" s="248"/>
      <c r="N32" s="208"/>
    </row>
    <row r="33" spans="1:14" ht="30" customHeight="1" thickBot="1">
      <c r="A33" s="63">
        <v>20</v>
      </c>
      <c r="B33" s="64"/>
      <c r="C33" s="216" ph="1"/>
      <c r="D33" s="88"/>
      <c r="E33" s="217"/>
      <c r="F33" s="218"/>
      <c r="G33" s="219"/>
      <c r="H33" s="65"/>
      <c r="I33" s="65"/>
      <c r="J33" s="66"/>
      <c r="K33" s="234"/>
      <c r="L33" s="249"/>
      <c r="N33" s="208"/>
    </row>
    <row r="34" spans="1:14" ht="30" customHeight="1">
      <c r="C34" s="49"/>
      <c r="D34" s="49"/>
      <c r="G34" s="67">
        <f>COUNTIF(G14:G33,"○")</f>
        <v>0</v>
      </c>
      <c r="H34" s="67">
        <f>COUNTIF(H14:H33,"○")</f>
        <v>0</v>
      </c>
      <c r="I34" s="67">
        <f>COUNTIF(I14:I33,"○")</f>
        <v>0</v>
      </c>
    </row>
    <row r="35" spans="1:14">
      <c r="C35" s="49"/>
      <c r="D35" s="49"/>
      <c r="G35" s="49"/>
      <c r="H35" s="49"/>
      <c r="I35" s="49"/>
    </row>
    <row r="36" spans="1:14">
      <c r="C36" s="49"/>
      <c r="D36" s="49"/>
      <c r="G36" s="49"/>
      <c r="H36" s="49"/>
      <c r="I36" s="49"/>
    </row>
    <row r="37" spans="1:14">
      <c r="C37" s="49"/>
      <c r="D37" s="49"/>
      <c r="G37" s="49"/>
      <c r="H37" s="49"/>
      <c r="I37" s="49"/>
    </row>
    <row r="38" spans="1:14">
      <c r="C38" s="49"/>
      <c r="D38" s="49"/>
      <c r="G38" s="49"/>
      <c r="H38" s="49"/>
      <c r="I38" s="49"/>
    </row>
    <row r="39" spans="1:14">
      <c r="C39" s="49"/>
      <c r="D39" s="49"/>
      <c r="G39" s="49"/>
      <c r="H39" s="49"/>
      <c r="I39" s="49"/>
    </row>
    <row r="40" spans="1:14">
      <c r="C40" s="49"/>
      <c r="D40" s="49"/>
      <c r="G40" s="49"/>
      <c r="H40" s="49"/>
      <c r="I40" s="49"/>
    </row>
    <row r="41" spans="1:14">
      <c r="C41" s="49"/>
      <c r="D41" s="49"/>
      <c r="G41" s="49"/>
      <c r="H41" s="49"/>
      <c r="I41" s="49"/>
    </row>
    <row r="42" spans="1:14">
      <c r="C42" s="49"/>
      <c r="D42" s="49"/>
      <c r="G42" s="49"/>
      <c r="H42" s="49"/>
      <c r="I42" s="49"/>
    </row>
    <row r="43" spans="1:14">
      <c r="C43" s="49"/>
      <c r="D43" s="49"/>
      <c r="G43" s="49"/>
      <c r="H43" s="49"/>
      <c r="I43" s="49"/>
    </row>
    <row r="44" spans="1:14">
      <c r="C44" s="49"/>
      <c r="D44" s="49"/>
      <c r="G44" s="49"/>
      <c r="H44" s="49"/>
      <c r="I44" s="49"/>
    </row>
    <row r="45" spans="1:14">
      <c r="C45" s="49"/>
      <c r="D45" s="49"/>
      <c r="G45" s="49"/>
      <c r="H45" s="49"/>
      <c r="I45" s="49"/>
    </row>
    <row r="46" spans="1:14">
      <c r="C46" s="49"/>
      <c r="D46" s="49"/>
      <c r="G46" s="49"/>
      <c r="H46" s="49"/>
      <c r="I46" s="49"/>
    </row>
    <row r="47" spans="1:14">
      <c r="C47" s="49"/>
      <c r="D47" s="49"/>
      <c r="G47" s="49"/>
      <c r="H47" s="49"/>
      <c r="I47" s="49"/>
    </row>
    <row r="48" spans="1:14">
      <c r="C48" s="49"/>
      <c r="D48" s="49"/>
      <c r="G48" s="49"/>
      <c r="H48" s="49"/>
      <c r="I48" s="49"/>
    </row>
    <row r="49" spans="3:9">
      <c r="C49" s="49"/>
      <c r="D49" s="49"/>
      <c r="G49" s="49"/>
      <c r="H49" s="49"/>
      <c r="I49" s="49"/>
    </row>
    <row r="50" spans="3:9">
      <c r="C50" s="49"/>
      <c r="D50" s="49"/>
      <c r="G50" s="49"/>
      <c r="H50" s="49"/>
      <c r="I50" s="49"/>
    </row>
    <row r="51" spans="3:9">
      <c r="C51" s="49"/>
      <c r="D51" s="49"/>
      <c r="G51" s="49"/>
      <c r="H51" s="49"/>
      <c r="I51" s="49"/>
    </row>
    <row r="52" spans="3:9">
      <c r="C52" s="49"/>
      <c r="D52" s="49"/>
      <c r="G52" s="49"/>
      <c r="H52" s="49"/>
      <c r="I52" s="49"/>
    </row>
    <row r="53" spans="3:9">
      <c r="C53" s="49"/>
      <c r="D53" s="49"/>
      <c r="G53" s="49"/>
      <c r="H53" s="49"/>
      <c r="I53" s="49"/>
    </row>
    <row r="54" spans="3:9">
      <c r="C54" s="49"/>
      <c r="D54" s="49"/>
      <c r="G54" s="49"/>
      <c r="H54" s="49"/>
      <c r="I54" s="49"/>
    </row>
    <row r="55" spans="3:9">
      <c r="C55" s="49"/>
      <c r="D55" s="49"/>
      <c r="G55" s="49"/>
      <c r="H55" s="49"/>
      <c r="I55" s="49"/>
    </row>
    <row r="56" spans="3:9">
      <c r="C56" s="49"/>
      <c r="D56" s="49"/>
      <c r="G56" s="49"/>
      <c r="H56" s="49"/>
      <c r="I56" s="49"/>
    </row>
    <row r="57" spans="3:9">
      <c r="C57" s="49"/>
      <c r="D57" s="49"/>
      <c r="G57" s="49"/>
      <c r="H57" s="49"/>
      <c r="I57" s="49"/>
    </row>
    <row r="58" spans="3:9">
      <c r="C58" s="49"/>
      <c r="D58" s="49"/>
      <c r="G58" s="49"/>
      <c r="H58" s="49"/>
      <c r="I58" s="49"/>
    </row>
    <row r="59" spans="3:9">
      <c r="C59" s="49"/>
      <c r="D59" s="49"/>
      <c r="G59" s="49"/>
      <c r="H59" s="49"/>
      <c r="I59" s="49"/>
    </row>
    <row r="60" spans="3:9">
      <c r="C60" s="49"/>
      <c r="D60" s="49"/>
      <c r="G60" s="49"/>
      <c r="H60" s="49"/>
      <c r="I60" s="49"/>
    </row>
    <row r="61" spans="3:9">
      <c r="C61" s="49"/>
      <c r="D61" s="49"/>
      <c r="G61" s="49"/>
      <c r="H61" s="49"/>
      <c r="I61" s="49"/>
    </row>
    <row r="62" spans="3:9">
      <c r="C62" s="49"/>
      <c r="D62" s="49"/>
      <c r="G62" s="49"/>
      <c r="H62" s="49"/>
      <c r="I62" s="49"/>
    </row>
    <row r="63" spans="3:9">
      <c r="C63" s="49"/>
      <c r="D63" s="49"/>
      <c r="G63" s="49"/>
      <c r="H63" s="49"/>
      <c r="I63" s="49"/>
    </row>
    <row r="64" spans="3:9">
      <c r="C64" s="49"/>
      <c r="D64" s="49"/>
      <c r="G64" s="49"/>
      <c r="H64" s="49"/>
      <c r="I64" s="49"/>
    </row>
    <row r="65" spans="3:9">
      <c r="C65" s="49"/>
      <c r="D65" s="49"/>
      <c r="G65" s="49"/>
      <c r="H65" s="49"/>
      <c r="I65" s="49"/>
    </row>
    <row r="66" spans="3:9">
      <c r="C66" s="49"/>
      <c r="D66" s="49"/>
      <c r="G66" s="49"/>
      <c r="H66" s="49"/>
      <c r="I66" s="49"/>
    </row>
    <row r="67" spans="3:9">
      <c r="C67" s="49"/>
      <c r="D67" s="49"/>
      <c r="G67" s="49"/>
      <c r="H67" s="49"/>
      <c r="I67" s="49"/>
    </row>
    <row r="68" spans="3:9">
      <c r="C68" s="49"/>
      <c r="D68" s="49"/>
      <c r="G68" s="49"/>
      <c r="H68" s="49"/>
      <c r="I68" s="49"/>
    </row>
    <row r="69" spans="3:9">
      <c r="C69" s="49"/>
      <c r="D69" s="49"/>
      <c r="G69" s="49"/>
      <c r="H69" s="49"/>
      <c r="I69" s="49"/>
    </row>
    <row r="70" spans="3:9">
      <c r="C70" s="49"/>
      <c r="D70" s="49"/>
      <c r="G70" s="49"/>
      <c r="H70" s="49"/>
      <c r="I70" s="49"/>
    </row>
    <row r="71" spans="3:9">
      <c r="C71" s="49"/>
      <c r="D71" s="49"/>
      <c r="G71" s="49"/>
      <c r="H71" s="49"/>
      <c r="I71" s="49"/>
    </row>
    <row r="72" spans="3:9">
      <c r="C72" s="49"/>
      <c r="D72" s="49"/>
      <c r="G72" s="49"/>
      <c r="H72" s="49"/>
      <c r="I72" s="49"/>
    </row>
    <row r="73" spans="3:9">
      <c r="C73" s="49"/>
      <c r="D73" s="49"/>
      <c r="G73" s="49"/>
      <c r="H73" s="49"/>
      <c r="I73" s="49"/>
    </row>
    <row r="74" spans="3:9">
      <c r="C74" s="49"/>
      <c r="D74" s="49"/>
      <c r="G74" s="49"/>
      <c r="H74" s="49"/>
      <c r="I74" s="49"/>
    </row>
    <row r="75" spans="3:9">
      <c r="C75" s="49"/>
      <c r="D75" s="49"/>
      <c r="G75" s="49"/>
      <c r="H75" s="49"/>
      <c r="I75" s="49"/>
    </row>
    <row r="76" spans="3:9">
      <c r="C76" s="49"/>
      <c r="D76" s="49"/>
      <c r="G76" s="49"/>
      <c r="H76" s="49"/>
      <c r="I76" s="49"/>
    </row>
    <row r="77" spans="3:9">
      <c r="C77" s="49"/>
      <c r="D77" s="49"/>
      <c r="G77" s="49"/>
      <c r="H77" s="49"/>
      <c r="I77" s="49"/>
    </row>
    <row r="78" spans="3:9">
      <c r="C78" s="49"/>
      <c r="D78" s="49"/>
      <c r="G78" s="49"/>
      <c r="H78" s="49"/>
      <c r="I78" s="49"/>
    </row>
    <row r="79" spans="3:9">
      <c r="C79" s="49"/>
      <c r="D79" s="49"/>
      <c r="G79" s="49"/>
      <c r="H79" s="49"/>
      <c r="I79" s="49"/>
    </row>
    <row r="80" spans="3:9">
      <c r="C80" s="49"/>
      <c r="D80" s="49"/>
      <c r="G80" s="49"/>
      <c r="H80" s="49"/>
      <c r="I80" s="49"/>
    </row>
    <row r="81" spans="3:9">
      <c r="C81" s="49"/>
      <c r="D81" s="49"/>
      <c r="G81" s="49"/>
      <c r="H81" s="49"/>
      <c r="I81" s="49"/>
    </row>
    <row r="82" spans="3:9">
      <c r="C82" s="49"/>
      <c r="D82" s="49"/>
      <c r="G82" s="49"/>
      <c r="H82" s="49"/>
      <c r="I82" s="49"/>
    </row>
    <row r="83" spans="3:9">
      <c r="C83" s="49"/>
      <c r="D83" s="49"/>
      <c r="G83" s="49"/>
      <c r="H83" s="49"/>
      <c r="I83" s="49"/>
    </row>
    <row r="84" spans="3:9">
      <c r="C84" s="49"/>
      <c r="D84" s="49"/>
      <c r="G84" s="49"/>
      <c r="H84" s="49"/>
      <c r="I84" s="49"/>
    </row>
    <row r="85" spans="3:9">
      <c r="C85" s="49"/>
      <c r="D85" s="49"/>
      <c r="G85" s="49"/>
      <c r="H85" s="49"/>
      <c r="I85" s="49"/>
    </row>
    <row r="86" spans="3:9">
      <c r="C86" s="49"/>
      <c r="D86" s="49"/>
      <c r="G86" s="49"/>
      <c r="H86" s="49"/>
      <c r="I86" s="49"/>
    </row>
    <row r="87" spans="3:9">
      <c r="D87" s="49"/>
      <c r="G87" s="49"/>
      <c r="H87" s="49"/>
      <c r="I87" s="49"/>
    </row>
    <row r="88" spans="3:9">
      <c r="D88" s="49"/>
      <c r="G88" s="49"/>
      <c r="H88" s="49"/>
      <c r="I88" s="49"/>
    </row>
    <row r="89" spans="3:9">
      <c r="D89" s="49"/>
      <c r="G89" s="49"/>
      <c r="H89" s="49"/>
      <c r="I89" s="49"/>
    </row>
    <row r="90" spans="3:9">
      <c r="D90" s="49"/>
      <c r="G90" s="49"/>
      <c r="H90" s="49"/>
      <c r="I90" s="49"/>
    </row>
    <row r="91" spans="3:9">
      <c r="D91" s="49"/>
      <c r="G91" s="49"/>
      <c r="H91" s="49"/>
      <c r="I91" s="49"/>
    </row>
    <row r="92" spans="3:9">
      <c r="D92" s="49"/>
      <c r="G92" s="49"/>
      <c r="H92" s="49"/>
      <c r="I92" s="49"/>
    </row>
    <row r="93" spans="3:9">
      <c r="D93" s="49"/>
      <c r="G93" s="49"/>
      <c r="H93" s="49"/>
      <c r="I93" s="49"/>
    </row>
    <row r="94" spans="3:9">
      <c r="D94" s="49"/>
      <c r="G94" s="49"/>
      <c r="H94" s="49"/>
      <c r="I94" s="49"/>
    </row>
    <row r="95" spans="3:9">
      <c r="D95" s="49"/>
      <c r="G95" s="49"/>
      <c r="H95" s="49"/>
      <c r="I95" s="49"/>
    </row>
    <row r="96" spans="3:9">
      <c r="D96" s="49"/>
      <c r="G96" s="49"/>
      <c r="H96" s="49"/>
      <c r="I96" s="49"/>
    </row>
    <row r="97" spans="4:9">
      <c r="D97" s="49"/>
      <c r="G97" s="49"/>
      <c r="H97" s="49"/>
      <c r="I97" s="49"/>
    </row>
    <row r="98" spans="4:9">
      <c r="D98" s="49"/>
      <c r="G98" s="49"/>
      <c r="H98" s="49"/>
      <c r="I98" s="49"/>
    </row>
    <row r="99" spans="4:9">
      <c r="D99" s="49"/>
      <c r="G99" s="49"/>
      <c r="H99" s="49"/>
      <c r="I99" s="49"/>
    </row>
    <row r="100" spans="4:9">
      <c r="D100" s="49"/>
      <c r="G100" s="49"/>
      <c r="H100" s="49"/>
      <c r="I100" s="49"/>
    </row>
    <row r="101" spans="4:9">
      <c r="D101" s="49"/>
      <c r="G101" s="49"/>
      <c r="H101" s="49"/>
      <c r="I101" s="49"/>
    </row>
    <row r="102" spans="4:9">
      <c r="D102" s="49"/>
      <c r="G102" s="49"/>
      <c r="H102" s="49"/>
      <c r="I102" s="49"/>
    </row>
    <row r="103" spans="4:9">
      <c r="D103" s="49"/>
      <c r="G103" s="49"/>
      <c r="H103" s="49"/>
      <c r="I103" s="49"/>
    </row>
    <row r="104" spans="4:9">
      <c r="D104" s="49"/>
      <c r="G104" s="49"/>
      <c r="H104" s="49"/>
      <c r="I104" s="49"/>
    </row>
    <row r="105" spans="4:9">
      <c r="D105" s="49"/>
      <c r="G105" s="49"/>
      <c r="H105" s="49"/>
      <c r="I105" s="49"/>
    </row>
    <row r="106" spans="4:9">
      <c r="D106" s="49"/>
      <c r="G106" s="49"/>
      <c r="H106" s="49"/>
      <c r="I106" s="49"/>
    </row>
    <row r="107" spans="4:9">
      <c r="D107" s="49"/>
      <c r="G107" s="49"/>
      <c r="H107" s="49"/>
      <c r="I107" s="49"/>
    </row>
    <row r="108" spans="4:9">
      <c r="D108" s="49"/>
      <c r="G108" s="49"/>
      <c r="H108" s="49"/>
      <c r="I108" s="49"/>
    </row>
    <row r="109" spans="4:9">
      <c r="D109" s="49"/>
      <c r="G109" s="49"/>
      <c r="H109" s="49"/>
      <c r="I109" s="49"/>
    </row>
    <row r="110" spans="4:9">
      <c r="D110" s="49"/>
      <c r="G110" s="49"/>
      <c r="H110" s="49"/>
      <c r="I110" s="49"/>
    </row>
    <row r="111" spans="4:9">
      <c r="D111" s="49"/>
      <c r="G111" s="49"/>
      <c r="H111" s="49"/>
      <c r="I111" s="49"/>
    </row>
    <row r="112" spans="4:9">
      <c r="D112" s="49"/>
      <c r="G112" s="49"/>
      <c r="H112" s="49"/>
      <c r="I112" s="49"/>
    </row>
    <row r="113" spans="4:9">
      <c r="D113" s="49"/>
      <c r="G113" s="49"/>
      <c r="H113" s="49"/>
      <c r="I113" s="49"/>
    </row>
    <row r="114" spans="4:9">
      <c r="D114" s="49"/>
      <c r="G114" s="49"/>
      <c r="H114" s="49"/>
      <c r="I114" s="49"/>
    </row>
    <row r="115" spans="4:9">
      <c r="D115" s="49"/>
      <c r="G115" s="49"/>
      <c r="H115" s="49"/>
      <c r="I115" s="49"/>
    </row>
    <row r="116" spans="4:9">
      <c r="D116" s="49"/>
      <c r="G116" s="49"/>
      <c r="H116" s="49"/>
      <c r="I116" s="49"/>
    </row>
    <row r="117" spans="4:9">
      <c r="D117" s="49"/>
      <c r="G117" s="49"/>
      <c r="H117" s="49"/>
      <c r="I117" s="49"/>
    </row>
    <row r="118" spans="4:9">
      <c r="D118" s="49"/>
      <c r="G118" s="49"/>
      <c r="H118" s="49"/>
      <c r="I118" s="49"/>
    </row>
    <row r="119" spans="4:9">
      <c r="D119" s="49"/>
      <c r="G119" s="49"/>
      <c r="H119" s="49"/>
      <c r="I119" s="49"/>
    </row>
    <row r="120" spans="4:9">
      <c r="D120" s="49"/>
      <c r="G120" s="49"/>
      <c r="H120" s="49"/>
      <c r="I120" s="49"/>
    </row>
    <row r="121" spans="4:9">
      <c r="D121" s="49"/>
      <c r="G121" s="49"/>
      <c r="H121" s="49"/>
      <c r="I121" s="49"/>
    </row>
    <row r="122" spans="4:9">
      <c r="D122" s="49"/>
      <c r="G122" s="49"/>
      <c r="H122" s="49"/>
      <c r="I122" s="49"/>
    </row>
    <row r="123" spans="4:9">
      <c r="D123" s="49"/>
      <c r="G123" s="49"/>
      <c r="H123" s="49"/>
      <c r="I123" s="49"/>
    </row>
    <row r="124" spans="4:9">
      <c r="D124" s="49"/>
      <c r="G124" s="49"/>
      <c r="H124" s="49"/>
      <c r="I124" s="49"/>
    </row>
    <row r="125" spans="4:9">
      <c r="D125" s="49"/>
      <c r="G125" s="49"/>
      <c r="H125" s="49"/>
      <c r="I125" s="49"/>
    </row>
    <row r="126" spans="4:9">
      <c r="D126" s="49"/>
      <c r="G126" s="49"/>
      <c r="H126" s="49"/>
      <c r="I126" s="49"/>
    </row>
    <row r="127" spans="4:9">
      <c r="G127" s="49"/>
      <c r="H127" s="49"/>
      <c r="I127" s="49"/>
    </row>
    <row r="128" spans="4:9">
      <c r="G128" s="49"/>
      <c r="H128" s="49"/>
      <c r="I128" s="49"/>
    </row>
    <row r="129" spans="7:9">
      <c r="G129" s="49"/>
      <c r="H129" s="49"/>
      <c r="I129" s="49"/>
    </row>
    <row r="130" spans="7:9">
      <c r="G130" s="49"/>
      <c r="H130" s="49"/>
      <c r="I130" s="49"/>
    </row>
    <row r="131" spans="7:9">
      <c r="G131" s="49"/>
      <c r="H131" s="49"/>
      <c r="I131" s="49"/>
    </row>
    <row r="132" spans="7:9">
      <c r="G132" s="49"/>
      <c r="H132" s="49"/>
      <c r="I132" s="49"/>
    </row>
    <row r="133" spans="7:9">
      <c r="G133" s="49"/>
      <c r="H133" s="49"/>
      <c r="I133" s="49"/>
    </row>
    <row r="134" spans="7:9">
      <c r="G134" s="49"/>
      <c r="H134" s="49"/>
      <c r="I134" s="49"/>
    </row>
    <row r="135" spans="7:9">
      <c r="G135" s="49"/>
      <c r="H135" s="49"/>
      <c r="I135" s="49"/>
    </row>
    <row r="136" spans="7:9">
      <c r="G136" s="49"/>
      <c r="H136" s="49"/>
      <c r="I136" s="49"/>
    </row>
    <row r="137" spans="7:9">
      <c r="G137" s="49"/>
      <c r="H137" s="49"/>
      <c r="I137" s="49"/>
    </row>
    <row r="138" spans="7:9">
      <c r="G138" s="49"/>
      <c r="H138" s="49"/>
      <c r="I138" s="49"/>
    </row>
    <row r="139" spans="7:9">
      <c r="G139" s="49"/>
      <c r="H139" s="49"/>
      <c r="I139" s="49"/>
    </row>
    <row r="140" spans="7:9">
      <c r="G140" s="49"/>
      <c r="H140" s="49"/>
      <c r="I140" s="49"/>
    </row>
    <row r="141" spans="7:9">
      <c r="G141" s="49"/>
      <c r="H141" s="49"/>
      <c r="I141" s="49"/>
    </row>
    <row r="142" spans="7:9">
      <c r="G142" s="49"/>
      <c r="H142" s="49"/>
      <c r="I142" s="49"/>
    </row>
    <row r="143" spans="7:9">
      <c r="G143" s="49"/>
      <c r="H143" s="49"/>
      <c r="I143" s="49"/>
    </row>
    <row r="144" spans="7:9">
      <c r="G144" s="49"/>
      <c r="H144" s="49"/>
      <c r="I144" s="49"/>
    </row>
    <row r="145" spans="7:9">
      <c r="G145" s="49"/>
      <c r="H145" s="49"/>
      <c r="I145" s="49"/>
    </row>
    <row r="146" spans="7:9">
      <c r="G146" s="49"/>
      <c r="H146" s="49"/>
      <c r="I146" s="49"/>
    </row>
    <row r="147" spans="7:9">
      <c r="G147" s="49"/>
      <c r="H147" s="49"/>
      <c r="I147" s="49"/>
    </row>
    <row r="148" spans="7:9">
      <c r="G148" s="49"/>
      <c r="H148" s="49"/>
      <c r="I148" s="49"/>
    </row>
    <row r="149" spans="7:9">
      <c r="G149" s="49"/>
      <c r="H149" s="49"/>
      <c r="I149" s="49"/>
    </row>
    <row r="150" spans="7:9">
      <c r="G150" s="49"/>
      <c r="H150" s="49"/>
      <c r="I150" s="49"/>
    </row>
    <row r="151" spans="7:9">
      <c r="G151" s="49"/>
      <c r="H151" s="49"/>
      <c r="I151" s="49"/>
    </row>
    <row r="152" spans="7:9">
      <c r="G152" s="49"/>
      <c r="H152" s="49"/>
      <c r="I152" s="49"/>
    </row>
    <row r="153" spans="7:9">
      <c r="G153" s="49"/>
      <c r="H153" s="49"/>
      <c r="I153" s="49"/>
    </row>
    <row r="154" spans="7:9">
      <c r="G154" s="49"/>
      <c r="H154" s="49"/>
      <c r="I154" s="49"/>
    </row>
    <row r="155" spans="7:9">
      <c r="G155" s="49"/>
      <c r="H155" s="49"/>
      <c r="I155" s="49"/>
    </row>
    <row r="156" spans="7:9">
      <c r="G156" s="49"/>
      <c r="H156" s="49"/>
      <c r="I156" s="49"/>
    </row>
    <row r="157" spans="7:9">
      <c r="G157" s="49"/>
      <c r="H157" s="49"/>
      <c r="I157" s="49"/>
    </row>
    <row r="158" spans="7:9">
      <c r="G158" s="49"/>
      <c r="H158" s="49"/>
      <c r="I158" s="49"/>
    </row>
    <row r="159" spans="7:9">
      <c r="G159" s="49"/>
      <c r="H159" s="49"/>
      <c r="I159" s="49"/>
    </row>
    <row r="160" spans="7:9">
      <c r="G160" s="49"/>
      <c r="H160" s="49"/>
      <c r="I160" s="49"/>
    </row>
    <row r="161" spans="7:9">
      <c r="G161" s="49"/>
      <c r="H161" s="49"/>
      <c r="I161" s="49"/>
    </row>
    <row r="162" spans="7:9">
      <c r="G162" s="49"/>
      <c r="H162" s="49"/>
      <c r="I162" s="49"/>
    </row>
    <row r="163" spans="7:9">
      <c r="G163" s="49"/>
      <c r="H163" s="49"/>
      <c r="I163" s="49"/>
    </row>
    <row r="164" spans="7:9">
      <c r="G164" s="49"/>
      <c r="H164" s="49"/>
      <c r="I164" s="49"/>
    </row>
    <row r="165" spans="7:9">
      <c r="G165" s="49"/>
      <c r="H165" s="49"/>
      <c r="I165" s="49"/>
    </row>
    <row r="166" spans="7:9">
      <c r="G166" s="49"/>
      <c r="H166" s="49"/>
      <c r="I166" s="49"/>
    </row>
    <row r="167" spans="7:9">
      <c r="G167" s="49"/>
      <c r="H167" s="49"/>
      <c r="I167" s="49"/>
    </row>
    <row r="168" spans="7:9">
      <c r="G168" s="49"/>
      <c r="H168" s="49"/>
      <c r="I168" s="49"/>
    </row>
    <row r="169" spans="7:9">
      <c r="G169" s="49"/>
      <c r="H169" s="49"/>
      <c r="I169" s="49"/>
    </row>
    <row r="170" spans="7:9">
      <c r="G170" s="49"/>
      <c r="H170" s="49"/>
      <c r="I170" s="49"/>
    </row>
    <row r="171" spans="7:9">
      <c r="G171" s="49"/>
      <c r="H171" s="49"/>
      <c r="I171" s="49"/>
    </row>
    <row r="172" spans="7:9">
      <c r="G172" s="49"/>
      <c r="H172" s="49"/>
      <c r="I172" s="49"/>
    </row>
    <row r="173" spans="7:9">
      <c r="G173" s="49"/>
      <c r="H173" s="49"/>
      <c r="I173" s="49"/>
    </row>
    <row r="174" spans="7:9">
      <c r="G174" s="49"/>
      <c r="H174" s="49"/>
      <c r="I174" s="49"/>
    </row>
    <row r="175" spans="7:9">
      <c r="G175" s="49"/>
      <c r="H175" s="49"/>
      <c r="I175" s="49"/>
    </row>
    <row r="176" spans="7:9">
      <c r="G176" s="49"/>
      <c r="H176" s="49"/>
      <c r="I176" s="49"/>
    </row>
    <row r="177" spans="7:9">
      <c r="G177" s="49"/>
      <c r="H177" s="49"/>
      <c r="I177" s="49"/>
    </row>
    <row r="178" spans="7:9">
      <c r="G178" s="49"/>
      <c r="H178" s="49"/>
      <c r="I178" s="49"/>
    </row>
    <row r="179" spans="7:9">
      <c r="G179" s="49"/>
      <c r="H179" s="49"/>
      <c r="I179" s="49"/>
    </row>
    <row r="180" spans="7:9">
      <c r="G180" s="49"/>
      <c r="H180" s="49"/>
      <c r="I180" s="49"/>
    </row>
    <row r="181" spans="7:9">
      <c r="G181" s="49"/>
      <c r="H181" s="49"/>
      <c r="I181" s="49"/>
    </row>
    <row r="182" spans="7:9">
      <c r="G182" s="49"/>
      <c r="H182" s="49"/>
      <c r="I182" s="49"/>
    </row>
    <row r="183" spans="7:9">
      <c r="G183" s="49"/>
      <c r="H183" s="49"/>
      <c r="I183" s="49"/>
    </row>
    <row r="184" spans="7:9">
      <c r="G184" s="49"/>
      <c r="H184" s="49"/>
      <c r="I184" s="49"/>
    </row>
    <row r="185" spans="7:9">
      <c r="G185" s="49"/>
      <c r="H185" s="49"/>
      <c r="I185" s="49"/>
    </row>
    <row r="186" spans="7:9">
      <c r="G186" s="49"/>
      <c r="H186" s="49"/>
      <c r="I186" s="49"/>
    </row>
    <row r="187" spans="7:9">
      <c r="G187" s="49"/>
      <c r="H187" s="49"/>
      <c r="I187" s="49"/>
    </row>
    <row r="188" spans="7:9">
      <c r="G188" s="49"/>
      <c r="H188" s="49"/>
      <c r="I188" s="49"/>
    </row>
    <row r="189" spans="7:9">
      <c r="G189" s="49"/>
      <c r="H189" s="49"/>
      <c r="I189" s="49"/>
    </row>
    <row r="190" spans="7:9">
      <c r="G190" s="49"/>
      <c r="H190" s="49"/>
      <c r="I190" s="49"/>
    </row>
    <row r="191" spans="7:9">
      <c r="G191" s="49"/>
      <c r="H191" s="49"/>
      <c r="I191" s="49"/>
    </row>
    <row r="192" spans="7:9">
      <c r="G192" s="49"/>
      <c r="H192" s="49"/>
      <c r="I192" s="49"/>
    </row>
    <row r="193" spans="7:9">
      <c r="G193" s="49"/>
      <c r="H193" s="49"/>
      <c r="I193" s="49"/>
    </row>
    <row r="194" spans="7:9">
      <c r="G194" s="49"/>
      <c r="H194" s="49"/>
      <c r="I194" s="49"/>
    </row>
    <row r="195" spans="7:9">
      <c r="G195" s="49"/>
      <c r="H195" s="49"/>
      <c r="I195" s="49"/>
    </row>
    <row r="196" spans="7:9">
      <c r="G196" s="49"/>
      <c r="H196" s="49"/>
      <c r="I196" s="49"/>
    </row>
    <row r="197" spans="7:9">
      <c r="G197" s="49"/>
      <c r="H197" s="49"/>
      <c r="I197" s="49"/>
    </row>
    <row r="198" spans="7:9">
      <c r="G198" s="49"/>
      <c r="H198" s="49"/>
      <c r="I198" s="49"/>
    </row>
    <row r="199" spans="7:9">
      <c r="G199" s="49"/>
      <c r="H199" s="49"/>
      <c r="I199" s="49"/>
    </row>
    <row r="200" spans="7:9">
      <c r="G200" s="49"/>
      <c r="H200" s="49"/>
      <c r="I200" s="49"/>
    </row>
    <row r="201" spans="7:9">
      <c r="G201" s="49"/>
      <c r="H201" s="49"/>
      <c r="I201" s="49"/>
    </row>
    <row r="202" spans="7:9">
      <c r="G202" s="49"/>
      <c r="H202" s="49"/>
      <c r="I202" s="49"/>
    </row>
    <row r="203" spans="7:9">
      <c r="G203" s="49"/>
      <c r="H203" s="49"/>
      <c r="I203" s="49"/>
    </row>
    <row r="204" spans="7:9">
      <c r="G204" s="49"/>
      <c r="H204" s="49"/>
      <c r="I204" s="49"/>
    </row>
    <row r="205" spans="7:9">
      <c r="G205" s="49"/>
      <c r="H205" s="49"/>
      <c r="I205" s="49"/>
    </row>
    <row r="206" spans="7:9">
      <c r="G206" s="49"/>
      <c r="H206" s="49"/>
      <c r="I206" s="49"/>
    </row>
    <row r="207" spans="7:9">
      <c r="G207" s="49"/>
      <c r="H207" s="49"/>
      <c r="I207" s="49"/>
    </row>
    <row r="208" spans="7:9">
      <c r="G208" s="49"/>
      <c r="H208" s="49"/>
      <c r="I208" s="49"/>
    </row>
    <row r="209" spans="7:9">
      <c r="G209" s="49"/>
      <c r="H209" s="49"/>
      <c r="I209" s="49"/>
    </row>
    <row r="210" spans="7:9">
      <c r="G210" s="49"/>
      <c r="H210" s="49"/>
      <c r="I210" s="49"/>
    </row>
    <row r="211" spans="7:9">
      <c r="G211" s="49"/>
      <c r="H211" s="49"/>
      <c r="I211" s="49"/>
    </row>
    <row r="212" spans="7:9">
      <c r="G212" s="49"/>
      <c r="H212" s="49"/>
      <c r="I212" s="49"/>
    </row>
    <row r="213" spans="7:9">
      <c r="G213" s="49"/>
      <c r="H213" s="49"/>
      <c r="I213" s="49"/>
    </row>
    <row r="214" spans="7:9">
      <c r="G214" s="49"/>
      <c r="H214" s="49"/>
      <c r="I214" s="49"/>
    </row>
    <row r="215" spans="7:9">
      <c r="G215" s="49"/>
      <c r="H215" s="49"/>
      <c r="I215" s="49"/>
    </row>
    <row r="216" spans="7:9">
      <c r="G216" s="49"/>
      <c r="H216" s="49"/>
      <c r="I216" s="49"/>
    </row>
    <row r="217" spans="7:9">
      <c r="G217" s="49"/>
      <c r="H217" s="49"/>
      <c r="I217" s="49"/>
    </row>
    <row r="218" spans="7:9">
      <c r="G218" s="49"/>
      <c r="H218" s="49"/>
      <c r="I218" s="49"/>
    </row>
    <row r="219" spans="7:9">
      <c r="G219" s="49"/>
      <c r="H219" s="49"/>
      <c r="I219" s="49"/>
    </row>
    <row r="220" spans="7:9">
      <c r="G220" s="49"/>
      <c r="H220" s="49"/>
      <c r="I220" s="49"/>
    </row>
    <row r="221" spans="7:9">
      <c r="G221" s="49"/>
      <c r="H221" s="49"/>
      <c r="I221" s="49"/>
    </row>
    <row r="222" spans="7:9">
      <c r="G222" s="49"/>
      <c r="H222" s="49"/>
      <c r="I222" s="49"/>
    </row>
    <row r="223" spans="7:9">
      <c r="G223" s="49"/>
      <c r="H223" s="49"/>
      <c r="I223" s="49"/>
    </row>
    <row r="224" spans="7:9">
      <c r="G224" s="49"/>
      <c r="H224" s="49"/>
      <c r="I224" s="49"/>
    </row>
    <row r="225" spans="7:9">
      <c r="G225" s="49"/>
      <c r="H225" s="49"/>
      <c r="I225" s="49"/>
    </row>
    <row r="226" spans="7:9">
      <c r="G226" s="49"/>
      <c r="H226" s="49"/>
      <c r="I226" s="49"/>
    </row>
    <row r="227" spans="7:9">
      <c r="G227" s="49"/>
      <c r="H227" s="49"/>
      <c r="I227" s="49"/>
    </row>
    <row r="228" spans="7:9">
      <c r="G228" s="49"/>
      <c r="H228" s="49"/>
      <c r="I228" s="49"/>
    </row>
    <row r="229" spans="7:9">
      <c r="G229" s="49"/>
      <c r="H229" s="49"/>
      <c r="I229" s="49"/>
    </row>
    <row r="230" spans="7:9">
      <c r="G230" s="49"/>
      <c r="H230" s="49"/>
      <c r="I230" s="49"/>
    </row>
    <row r="231" spans="7:9">
      <c r="G231" s="49"/>
      <c r="H231" s="49"/>
      <c r="I231" s="49"/>
    </row>
    <row r="232" spans="7:9">
      <c r="G232" s="49"/>
      <c r="H232" s="49"/>
      <c r="I232" s="49"/>
    </row>
    <row r="233" spans="7:9">
      <c r="G233" s="49"/>
      <c r="H233" s="49"/>
      <c r="I233" s="49"/>
    </row>
    <row r="234" spans="7:9">
      <c r="G234" s="49"/>
      <c r="H234" s="49"/>
      <c r="I234" s="49"/>
    </row>
    <row r="235" spans="7:9">
      <c r="G235" s="49"/>
      <c r="H235" s="49"/>
      <c r="I235" s="49"/>
    </row>
    <row r="236" spans="7:9">
      <c r="G236" s="49"/>
      <c r="H236" s="49"/>
      <c r="I236" s="49"/>
    </row>
    <row r="237" spans="7:9">
      <c r="G237" s="49"/>
      <c r="H237" s="49"/>
      <c r="I237" s="49"/>
    </row>
    <row r="238" spans="7:9">
      <c r="G238" s="49"/>
      <c r="H238" s="49"/>
      <c r="I238" s="49"/>
    </row>
    <row r="239" spans="7:9">
      <c r="G239" s="49"/>
      <c r="H239" s="49"/>
      <c r="I239" s="49"/>
    </row>
    <row r="240" spans="7:9">
      <c r="G240" s="49"/>
      <c r="H240" s="49"/>
      <c r="I240" s="49"/>
    </row>
    <row r="241" spans="7:9">
      <c r="G241" s="49"/>
      <c r="H241" s="49"/>
      <c r="I241" s="49"/>
    </row>
    <row r="242" spans="7:9">
      <c r="G242" s="49"/>
      <c r="H242" s="49"/>
      <c r="I242" s="49"/>
    </row>
    <row r="243" spans="7:9">
      <c r="G243" s="49"/>
      <c r="H243" s="49"/>
      <c r="I243" s="49"/>
    </row>
    <row r="244" spans="7:9">
      <c r="G244" s="49"/>
      <c r="H244" s="49"/>
      <c r="I244" s="49"/>
    </row>
    <row r="245" spans="7:9">
      <c r="G245" s="49"/>
      <c r="H245" s="49"/>
      <c r="I245" s="49"/>
    </row>
    <row r="246" spans="7:9">
      <c r="G246" s="49"/>
      <c r="H246" s="49"/>
      <c r="I246" s="49"/>
    </row>
    <row r="247" spans="7:9">
      <c r="G247" s="49"/>
      <c r="H247" s="49"/>
      <c r="I247" s="49"/>
    </row>
    <row r="248" spans="7:9">
      <c r="G248" s="49"/>
      <c r="H248" s="49"/>
      <c r="I248" s="49"/>
    </row>
    <row r="249" spans="7:9">
      <c r="G249" s="49"/>
      <c r="H249" s="49"/>
      <c r="I249" s="49"/>
    </row>
    <row r="250" spans="7:9">
      <c r="G250" s="49"/>
      <c r="H250" s="49"/>
      <c r="I250" s="49"/>
    </row>
    <row r="251" spans="7:9">
      <c r="G251" s="49"/>
      <c r="H251" s="49"/>
      <c r="I251" s="49"/>
    </row>
    <row r="252" spans="7:9">
      <c r="G252" s="49"/>
      <c r="H252" s="49"/>
      <c r="I252" s="49"/>
    </row>
    <row r="253" spans="7:9">
      <c r="G253" s="49"/>
      <c r="H253" s="49"/>
      <c r="I253" s="49"/>
    </row>
    <row r="254" spans="7:9">
      <c r="G254" s="49"/>
      <c r="H254" s="49"/>
      <c r="I254" s="49"/>
    </row>
    <row r="255" spans="7:9">
      <c r="G255" s="49"/>
      <c r="H255" s="49"/>
      <c r="I255" s="49"/>
    </row>
    <row r="256" spans="7:9">
      <c r="G256" s="49"/>
      <c r="H256" s="49"/>
      <c r="I256" s="49"/>
    </row>
    <row r="257" spans="7:9">
      <c r="G257" s="49"/>
      <c r="H257" s="49"/>
      <c r="I257" s="49"/>
    </row>
    <row r="258" spans="7:9">
      <c r="G258" s="49"/>
      <c r="H258" s="49"/>
      <c r="I258" s="49"/>
    </row>
    <row r="259" spans="7:9">
      <c r="G259" s="49"/>
      <c r="H259" s="49"/>
      <c r="I259" s="49"/>
    </row>
    <row r="260" spans="7:9">
      <c r="G260" s="49"/>
      <c r="H260" s="49"/>
      <c r="I260" s="49"/>
    </row>
    <row r="261" spans="7:9">
      <c r="G261" s="49"/>
      <c r="H261" s="49"/>
      <c r="I261" s="49"/>
    </row>
    <row r="262" spans="7:9">
      <c r="G262" s="49"/>
      <c r="H262" s="49"/>
      <c r="I262" s="49"/>
    </row>
    <row r="263" spans="7:9">
      <c r="G263" s="49"/>
      <c r="H263" s="49"/>
      <c r="I263" s="49"/>
    </row>
    <row r="264" spans="7:9">
      <c r="G264" s="49"/>
      <c r="H264" s="49"/>
      <c r="I264" s="49"/>
    </row>
    <row r="265" spans="7:9">
      <c r="G265" s="49"/>
      <c r="H265" s="49"/>
      <c r="I265" s="49"/>
    </row>
    <row r="266" spans="7:9">
      <c r="G266" s="49"/>
      <c r="H266" s="49"/>
      <c r="I266" s="49"/>
    </row>
    <row r="267" spans="7:9">
      <c r="G267" s="49"/>
      <c r="H267" s="49"/>
      <c r="I267" s="49"/>
    </row>
    <row r="268" spans="7:9">
      <c r="G268" s="49"/>
      <c r="H268" s="49"/>
      <c r="I268" s="49"/>
    </row>
    <row r="269" spans="7:9">
      <c r="G269" s="49"/>
      <c r="H269" s="49"/>
      <c r="I269" s="49"/>
    </row>
    <row r="270" spans="7:9">
      <c r="G270" s="49"/>
      <c r="H270" s="49"/>
      <c r="I270" s="49"/>
    </row>
    <row r="271" spans="7:9">
      <c r="G271" s="49"/>
      <c r="H271" s="49"/>
      <c r="I271" s="49"/>
    </row>
    <row r="272" spans="7:9">
      <c r="G272" s="49"/>
      <c r="H272" s="49"/>
      <c r="I272" s="49"/>
    </row>
    <row r="273" spans="7:9">
      <c r="G273" s="49"/>
      <c r="H273" s="49"/>
      <c r="I273" s="49"/>
    </row>
    <row r="274" spans="7:9">
      <c r="G274" s="49"/>
      <c r="H274" s="49"/>
      <c r="I274" s="49"/>
    </row>
    <row r="275" spans="7:9">
      <c r="G275" s="49"/>
      <c r="H275" s="49"/>
      <c r="I275" s="49"/>
    </row>
    <row r="276" spans="7:9">
      <c r="G276" s="49"/>
      <c r="H276" s="49"/>
      <c r="I276" s="49"/>
    </row>
    <row r="277" spans="7:9">
      <c r="G277" s="49"/>
      <c r="H277" s="49"/>
      <c r="I277" s="49"/>
    </row>
    <row r="278" spans="7:9">
      <c r="G278" s="49"/>
      <c r="H278" s="49"/>
      <c r="I278" s="49"/>
    </row>
    <row r="279" spans="7:9">
      <c r="G279" s="49"/>
      <c r="H279" s="49"/>
      <c r="I279" s="49"/>
    </row>
    <row r="280" spans="7:9">
      <c r="G280" s="49"/>
      <c r="H280" s="49"/>
      <c r="I280" s="49"/>
    </row>
    <row r="281" spans="7:9">
      <c r="G281" s="49"/>
      <c r="H281" s="49"/>
      <c r="I281" s="49"/>
    </row>
    <row r="282" spans="7:9">
      <c r="G282" s="49"/>
      <c r="H282" s="49"/>
      <c r="I282" s="49"/>
    </row>
    <row r="283" spans="7:9">
      <c r="G283" s="49"/>
      <c r="H283" s="49"/>
      <c r="I283" s="49"/>
    </row>
    <row r="284" spans="7:9">
      <c r="G284" s="49"/>
      <c r="H284" s="49"/>
      <c r="I284" s="49"/>
    </row>
    <row r="285" spans="7:9">
      <c r="G285" s="49"/>
      <c r="H285" s="49"/>
      <c r="I285" s="49"/>
    </row>
    <row r="286" spans="7:9">
      <c r="G286" s="49"/>
      <c r="H286" s="49"/>
      <c r="I286" s="49"/>
    </row>
    <row r="287" spans="7:9">
      <c r="G287" s="49"/>
      <c r="H287" s="49"/>
      <c r="I287" s="49"/>
    </row>
    <row r="288" spans="7:9">
      <c r="G288" s="49"/>
      <c r="H288" s="49"/>
      <c r="I288" s="49"/>
    </row>
    <row r="289" spans="7:9">
      <c r="G289" s="49"/>
      <c r="H289" s="49"/>
      <c r="I289" s="49"/>
    </row>
    <row r="290" spans="7:9">
      <c r="G290" s="49"/>
      <c r="H290" s="49"/>
      <c r="I290" s="49"/>
    </row>
    <row r="291" spans="7:9">
      <c r="G291" s="49"/>
      <c r="H291" s="49"/>
      <c r="I291" s="49"/>
    </row>
    <row r="292" spans="7:9">
      <c r="G292" s="49"/>
      <c r="H292" s="49"/>
      <c r="I292" s="49"/>
    </row>
    <row r="293" spans="7:9">
      <c r="G293" s="49"/>
      <c r="H293" s="49"/>
      <c r="I293" s="49"/>
    </row>
    <row r="294" spans="7:9">
      <c r="G294" s="49"/>
      <c r="H294" s="49"/>
      <c r="I294" s="49"/>
    </row>
    <row r="295" spans="7:9">
      <c r="G295" s="49"/>
      <c r="H295" s="49"/>
      <c r="I295" s="49"/>
    </row>
    <row r="296" spans="7:9">
      <c r="G296" s="49"/>
      <c r="H296" s="49"/>
      <c r="I296" s="49"/>
    </row>
    <row r="297" spans="7:9">
      <c r="G297" s="49"/>
      <c r="H297" s="49"/>
      <c r="I297" s="49"/>
    </row>
    <row r="298" spans="7:9">
      <c r="G298" s="49"/>
      <c r="H298" s="49"/>
      <c r="I298" s="49"/>
    </row>
    <row r="299" spans="7:9">
      <c r="G299" s="49"/>
      <c r="H299" s="49"/>
      <c r="I299" s="49"/>
    </row>
    <row r="300" spans="7:9">
      <c r="G300" s="49"/>
      <c r="H300" s="49"/>
      <c r="I300" s="49"/>
    </row>
    <row r="301" spans="7:9">
      <c r="G301" s="49"/>
      <c r="H301" s="49"/>
      <c r="I301" s="49"/>
    </row>
    <row r="302" spans="7:9">
      <c r="G302" s="49"/>
      <c r="H302" s="49"/>
      <c r="I302" s="49"/>
    </row>
    <row r="303" spans="7:9">
      <c r="G303" s="49"/>
      <c r="H303" s="49"/>
      <c r="I303" s="49"/>
    </row>
    <row r="304" spans="7:9">
      <c r="G304" s="49"/>
      <c r="H304" s="49"/>
      <c r="I304" s="49"/>
    </row>
    <row r="305" spans="7:9">
      <c r="G305" s="49"/>
      <c r="H305" s="49"/>
      <c r="I305" s="49"/>
    </row>
    <row r="306" spans="7:9">
      <c r="G306" s="49"/>
      <c r="H306" s="49"/>
      <c r="I306" s="49"/>
    </row>
    <row r="307" spans="7:9">
      <c r="G307" s="49"/>
      <c r="H307" s="49"/>
      <c r="I307" s="49"/>
    </row>
    <row r="308" spans="7:9">
      <c r="G308" s="49"/>
      <c r="H308" s="49"/>
      <c r="I308" s="49"/>
    </row>
    <row r="309" spans="7:9">
      <c r="G309" s="49"/>
      <c r="H309" s="49"/>
      <c r="I309" s="49"/>
    </row>
  </sheetData>
  <mergeCells count="12">
    <mergeCell ref="A12:A13"/>
    <mergeCell ref="L12:L13"/>
    <mergeCell ref="A1:J1"/>
    <mergeCell ref="G12:I12"/>
    <mergeCell ref="J12:J13"/>
    <mergeCell ref="F12:F13"/>
    <mergeCell ref="E12:E13"/>
    <mergeCell ref="D12:D13"/>
    <mergeCell ref="C12:C13"/>
    <mergeCell ref="H6:I6"/>
    <mergeCell ref="K12:K13"/>
    <mergeCell ref="H5:I5"/>
  </mergeCells>
  <phoneticPr fontId="4"/>
  <pageMargins left="0.41" right="0.32" top="0.36" bottom="0.28000000000000003" header="0.27" footer="0.33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8"/>
  <sheetViews>
    <sheetView zoomScaleNormal="100" workbookViewId="0">
      <selection activeCell="G13" sqref="G13"/>
    </sheetView>
  </sheetViews>
  <sheetFormatPr defaultRowHeight="13.5"/>
  <cols>
    <col min="1" max="1" width="3.125" style="49" customWidth="1"/>
    <col min="2" max="2" width="14" style="48" customWidth="1"/>
    <col min="3" max="3" width="16" style="48" customWidth="1"/>
    <col min="4" max="4" width="6" style="48" customWidth="1"/>
    <col min="5" max="5" width="13" style="48" customWidth="1"/>
    <col min="6" max="6" width="6.25" style="48" customWidth="1"/>
    <col min="7" max="9" width="9" style="48"/>
    <col min="10" max="10" width="12.75" style="48" customWidth="1"/>
    <col min="11" max="12" width="10.625" style="230" customWidth="1"/>
    <col min="13" max="16384" width="9" style="48"/>
  </cols>
  <sheetData>
    <row r="1" spans="1:14" ht="31.5" customHeight="1">
      <c r="A1" s="353" t="s">
        <v>38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4">
      <c r="J2" s="50"/>
    </row>
    <row r="4" spans="1:14" ht="28.5" customHeight="1" thickBot="1">
      <c r="C4" s="51"/>
      <c r="G4" s="68" t="s">
        <v>39</v>
      </c>
      <c r="H4" s="348"/>
      <c r="I4" s="348"/>
      <c r="J4" s="68" t="s">
        <v>10</v>
      </c>
    </row>
    <row r="5" spans="1:14" ht="35.25" customHeight="1" thickBot="1">
      <c r="G5" s="53" t="s">
        <v>30</v>
      </c>
      <c r="H5" s="54"/>
      <c r="I5" s="207"/>
      <c r="J5" s="54"/>
    </row>
    <row r="8" spans="1:14" ht="21" customHeight="1">
      <c r="A8" s="55"/>
      <c r="B8" s="55"/>
      <c r="C8" s="55"/>
    </row>
    <row r="10" spans="1:14" ht="7.5" customHeight="1" thickBot="1"/>
    <row r="11" spans="1:14" s="56" customFormat="1" ht="30" customHeight="1">
      <c r="A11" s="349" t="s">
        <v>31</v>
      </c>
      <c r="B11" s="199" t="s">
        <v>105</v>
      </c>
      <c r="C11" s="354" t="s">
        <v>32</v>
      </c>
      <c r="D11" s="354" t="s">
        <v>33</v>
      </c>
      <c r="E11" s="354" t="s">
        <v>34</v>
      </c>
      <c r="F11" s="354" t="s">
        <v>35</v>
      </c>
      <c r="G11" s="354" t="s">
        <v>36</v>
      </c>
      <c r="H11" s="354"/>
      <c r="I11" s="354"/>
      <c r="J11" s="355" t="s">
        <v>37</v>
      </c>
      <c r="K11" s="351" t="s">
        <v>104</v>
      </c>
      <c r="L11" s="346" t="s">
        <v>113</v>
      </c>
    </row>
    <row r="12" spans="1:14" s="58" customFormat="1" ht="30" customHeight="1" thickBot="1">
      <c r="A12" s="350"/>
      <c r="B12" s="200" t="s">
        <v>106</v>
      </c>
      <c r="C12" s="357"/>
      <c r="D12" s="357"/>
      <c r="E12" s="357"/>
      <c r="F12" s="357"/>
      <c r="G12" s="57" t="s">
        <v>22</v>
      </c>
      <c r="H12" s="57" t="s">
        <v>23</v>
      </c>
      <c r="I12" s="57" t="s">
        <v>24</v>
      </c>
      <c r="J12" s="356"/>
      <c r="K12" s="360"/>
      <c r="L12" s="361"/>
    </row>
    <row r="13" spans="1:14" ht="30" customHeight="1">
      <c r="A13" s="59">
        <v>1</v>
      </c>
      <c r="B13" s="60"/>
      <c r="C13" s="206"/>
      <c r="D13" s="206"/>
      <c r="E13" s="206"/>
      <c r="F13" s="60"/>
      <c r="G13" s="158"/>
      <c r="H13" s="61"/>
      <c r="I13" s="61"/>
      <c r="J13" s="62"/>
      <c r="K13" s="231"/>
      <c r="L13" s="247"/>
      <c r="N13" s="208"/>
    </row>
    <row r="14" spans="1:14" ht="30" customHeight="1">
      <c r="A14" s="59">
        <v>2</v>
      </c>
      <c r="B14" s="60"/>
      <c r="C14" s="206"/>
      <c r="D14" s="206"/>
      <c r="E14" s="206"/>
      <c r="F14" s="60"/>
      <c r="G14" s="158"/>
      <c r="H14" s="61"/>
      <c r="I14" s="61"/>
      <c r="J14" s="62"/>
      <c r="K14" s="232"/>
      <c r="L14" s="248"/>
      <c r="N14" s="208"/>
    </row>
    <row r="15" spans="1:14" ht="30" customHeight="1">
      <c r="A15" s="59">
        <v>3</v>
      </c>
      <c r="B15" s="60"/>
      <c r="C15" s="206"/>
      <c r="D15" s="206"/>
      <c r="E15" s="206"/>
      <c r="F15" s="60"/>
      <c r="G15" s="158"/>
      <c r="H15" s="158"/>
      <c r="I15" s="61"/>
      <c r="J15" s="62"/>
      <c r="K15" s="232"/>
      <c r="L15" s="248"/>
      <c r="N15" s="208"/>
    </row>
    <row r="16" spans="1:14" ht="30" customHeight="1">
      <c r="A16" s="59">
        <v>4</v>
      </c>
      <c r="B16" s="60"/>
      <c r="C16" s="206"/>
      <c r="D16" s="206"/>
      <c r="E16" s="206"/>
      <c r="F16" s="60"/>
      <c r="G16" s="61"/>
      <c r="H16" s="158"/>
      <c r="I16" s="61"/>
      <c r="J16" s="62"/>
      <c r="K16" s="232"/>
      <c r="L16" s="248"/>
      <c r="N16" s="208"/>
    </row>
    <row r="17" spans="1:14" ht="30" customHeight="1">
      <c r="A17" s="59">
        <v>5</v>
      </c>
      <c r="B17" s="60"/>
      <c r="C17" s="212" ph="1"/>
      <c r="D17" s="26"/>
      <c r="E17" s="80"/>
      <c r="F17" s="60"/>
      <c r="G17" s="61"/>
      <c r="H17" s="158"/>
      <c r="I17" s="61"/>
      <c r="J17" s="62"/>
      <c r="K17" s="232"/>
      <c r="L17" s="248"/>
      <c r="N17" s="208"/>
    </row>
    <row r="18" spans="1:14" ht="30" customHeight="1">
      <c r="A18" s="59">
        <v>6</v>
      </c>
      <c r="B18" s="60"/>
      <c r="C18" s="212" ph="1"/>
      <c r="D18" s="26"/>
      <c r="E18" s="80"/>
      <c r="F18" s="60"/>
      <c r="G18" s="61"/>
      <c r="H18" s="158"/>
      <c r="I18" s="61"/>
      <c r="J18" s="62"/>
      <c r="K18" s="232"/>
      <c r="L18" s="248"/>
      <c r="N18" s="208"/>
    </row>
    <row r="19" spans="1:14" ht="30" customHeight="1">
      <c r="A19" s="59">
        <v>7</v>
      </c>
      <c r="B19" s="60"/>
      <c r="C19" s="212" ph="1"/>
      <c r="D19" s="26"/>
      <c r="E19" s="80"/>
      <c r="F19" s="60"/>
      <c r="G19" s="61"/>
      <c r="H19" s="158"/>
      <c r="I19" s="61"/>
      <c r="J19" s="62"/>
      <c r="K19" s="232"/>
      <c r="L19" s="248"/>
      <c r="N19" s="208"/>
    </row>
    <row r="20" spans="1:14" ht="30" customHeight="1">
      <c r="A20" s="59">
        <v>8</v>
      </c>
      <c r="B20" s="60"/>
      <c r="C20" s="212" ph="1"/>
      <c r="D20" s="26"/>
      <c r="E20" s="211"/>
      <c r="F20" s="60"/>
      <c r="G20" s="61"/>
      <c r="H20" s="158"/>
      <c r="I20" s="61"/>
      <c r="J20" s="62"/>
      <c r="K20" s="232"/>
      <c r="L20" s="248"/>
      <c r="N20" s="208"/>
    </row>
    <row r="21" spans="1:14" ht="30" customHeight="1">
      <c r="A21" s="59">
        <v>9</v>
      </c>
      <c r="B21" s="60"/>
      <c r="C21" s="60"/>
      <c r="D21" s="60"/>
      <c r="E21" s="60"/>
      <c r="F21" s="61"/>
      <c r="G21" s="61"/>
      <c r="H21" s="61"/>
      <c r="I21" s="61"/>
      <c r="J21" s="62"/>
      <c r="K21" s="232"/>
      <c r="L21" s="248"/>
    </row>
    <row r="22" spans="1:14" ht="30" customHeight="1">
      <c r="A22" s="59">
        <v>10</v>
      </c>
      <c r="B22" s="60"/>
      <c r="C22" s="60"/>
      <c r="D22" s="60"/>
      <c r="E22" s="60"/>
      <c r="F22" s="60"/>
      <c r="G22" s="61"/>
      <c r="H22" s="61"/>
      <c r="I22" s="61"/>
      <c r="J22" s="62"/>
      <c r="K22" s="232"/>
      <c r="L22" s="248"/>
    </row>
    <row r="23" spans="1:14" ht="30" customHeight="1">
      <c r="A23" s="59">
        <v>11</v>
      </c>
      <c r="B23" s="60"/>
      <c r="C23" s="60"/>
      <c r="D23" s="60"/>
      <c r="E23" s="60"/>
      <c r="F23" s="60"/>
      <c r="G23" s="61"/>
      <c r="H23" s="61"/>
      <c r="I23" s="61"/>
      <c r="J23" s="62"/>
      <c r="K23" s="232"/>
      <c r="L23" s="248"/>
    </row>
    <row r="24" spans="1:14" ht="30" customHeight="1">
      <c r="A24" s="59">
        <v>12</v>
      </c>
      <c r="B24" s="60"/>
      <c r="C24" s="60"/>
      <c r="D24" s="60"/>
      <c r="E24" s="60"/>
      <c r="F24" s="60"/>
      <c r="G24" s="61"/>
      <c r="H24" s="61"/>
      <c r="I24" s="61"/>
      <c r="J24" s="62"/>
      <c r="K24" s="232"/>
      <c r="L24" s="248"/>
    </row>
    <row r="25" spans="1:14" ht="30" customHeight="1">
      <c r="A25" s="59">
        <v>13</v>
      </c>
      <c r="B25" s="60"/>
      <c r="C25" s="60"/>
      <c r="D25" s="60"/>
      <c r="E25" s="60"/>
      <c r="F25" s="60"/>
      <c r="G25" s="61"/>
      <c r="H25" s="61"/>
      <c r="I25" s="61"/>
      <c r="J25" s="62"/>
      <c r="K25" s="232"/>
      <c r="L25" s="248"/>
    </row>
    <row r="26" spans="1:14" ht="30" customHeight="1">
      <c r="A26" s="59">
        <v>14</v>
      </c>
      <c r="B26" s="60"/>
      <c r="C26" s="60"/>
      <c r="D26" s="60"/>
      <c r="E26" s="60"/>
      <c r="F26" s="60"/>
      <c r="G26" s="61"/>
      <c r="H26" s="61"/>
      <c r="I26" s="61"/>
      <c r="J26" s="62"/>
      <c r="K26" s="232"/>
      <c r="L26" s="248"/>
    </row>
    <row r="27" spans="1:14" ht="30" customHeight="1">
      <c r="A27" s="59">
        <v>15</v>
      </c>
      <c r="B27" s="60"/>
      <c r="C27" s="60"/>
      <c r="D27" s="60"/>
      <c r="E27" s="60"/>
      <c r="F27" s="60"/>
      <c r="G27" s="61"/>
      <c r="H27" s="61"/>
      <c r="I27" s="61"/>
      <c r="J27" s="62"/>
      <c r="K27" s="232"/>
      <c r="L27" s="248"/>
    </row>
    <row r="28" spans="1:14" ht="30" customHeight="1">
      <c r="A28" s="59">
        <v>16</v>
      </c>
      <c r="B28" s="60"/>
      <c r="C28" s="60"/>
      <c r="D28" s="60"/>
      <c r="E28" s="60"/>
      <c r="F28" s="60"/>
      <c r="G28" s="61"/>
      <c r="H28" s="61"/>
      <c r="I28" s="61"/>
      <c r="J28" s="62"/>
      <c r="K28" s="232"/>
      <c r="L28" s="248"/>
    </row>
    <row r="29" spans="1:14" ht="30" customHeight="1">
      <c r="A29" s="59">
        <v>17</v>
      </c>
      <c r="B29" s="60"/>
      <c r="C29" s="60"/>
      <c r="D29" s="60"/>
      <c r="E29" s="60"/>
      <c r="F29" s="60"/>
      <c r="G29" s="61"/>
      <c r="H29" s="61"/>
      <c r="I29" s="61"/>
      <c r="J29" s="62"/>
      <c r="K29" s="232"/>
      <c r="L29" s="248"/>
    </row>
    <row r="30" spans="1:14" ht="30" customHeight="1">
      <c r="A30" s="59">
        <v>18</v>
      </c>
      <c r="B30" s="60"/>
      <c r="C30" s="60"/>
      <c r="D30" s="60"/>
      <c r="E30" s="60"/>
      <c r="F30" s="60"/>
      <c r="G30" s="61"/>
      <c r="H30" s="158"/>
      <c r="I30" s="61"/>
      <c r="J30" s="62"/>
      <c r="K30" s="232"/>
      <c r="L30" s="248"/>
    </row>
    <row r="31" spans="1:14" ht="30" customHeight="1">
      <c r="A31" s="59">
        <v>19</v>
      </c>
      <c r="B31" s="60"/>
      <c r="C31" s="60"/>
      <c r="D31" s="60"/>
      <c r="E31" s="60"/>
      <c r="F31" s="60"/>
      <c r="G31" s="61"/>
      <c r="H31" s="61"/>
      <c r="I31" s="61"/>
      <c r="J31" s="62"/>
      <c r="K31" s="232"/>
      <c r="L31" s="248"/>
    </row>
    <row r="32" spans="1:14" ht="30" customHeight="1" thickBot="1">
      <c r="A32" s="63">
        <v>20</v>
      </c>
      <c r="B32" s="64"/>
      <c r="C32" s="64"/>
      <c r="D32" s="64"/>
      <c r="E32" s="64"/>
      <c r="F32" s="64"/>
      <c r="G32" s="65"/>
      <c r="H32" s="65"/>
      <c r="I32" s="65"/>
      <c r="J32" s="66"/>
      <c r="K32" s="233"/>
      <c r="L32" s="249"/>
    </row>
    <row r="33" spans="7:9" ht="22.5" customHeight="1">
      <c r="G33" s="67">
        <f>COUNTIF(G13:G32,"○")</f>
        <v>0</v>
      </c>
      <c r="H33" s="67">
        <f>COUNTIF(H13:H32,"○")</f>
        <v>0</v>
      </c>
      <c r="I33" s="67">
        <f>COUNTIF(I13:I32,"○")</f>
        <v>0</v>
      </c>
    </row>
    <row r="34" spans="7:9">
      <c r="G34" s="49"/>
      <c r="H34" s="49"/>
      <c r="I34" s="49"/>
    </row>
    <row r="35" spans="7:9">
      <c r="G35" s="49"/>
      <c r="H35" s="49"/>
      <c r="I35" s="49"/>
    </row>
    <row r="36" spans="7:9">
      <c r="G36" s="49"/>
      <c r="H36" s="49"/>
      <c r="I36" s="49"/>
    </row>
    <row r="37" spans="7:9">
      <c r="G37" s="49"/>
      <c r="H37" s="49"/>
      <c r="I37" s="49"/>
    </row>
    <row r="38" spans="7:9">
      <c r="G38" s="49"/>
      <c r="H38" s="49"/>
      <c r="I38" s="49"/>
    </row>
    <row r="39" spans="7:9">
      <c r="G39" s="49"/>
      <c r="H39" s="49"/>
      <c r="I39" s="49"/>
    </row>
    <row r="40" spans="7:9">
      <c r="G40" s="49"/>
      <c r="H40" s="49"/>
      <c r="I40" s="49"/>
    </row>
    <row r="41" spans="7:9">
      <c r="G41" s="49"/>
      <c r="H41" s="49"/>
      <c r="I41" s="49"/>
    </row>
    <row r="42" spans="7:9">
      <c r="G42" s="49"/>
      <c r="H42" s="49"/>
      <c r="I42" s="49"/>
    </row>
    <row r="43" spans="7:9">
      <c r="G43" s="49"/>
      <c r="H43" s="49"/>
      <c r="I43" s="49"/>
    </row>
    <row r="44" spans="7:9">
      <c r="G44" s="49"/>
      <c r="H44" s="49"/>
      <c r="I44" s="49"/>
    </row>
    <row r="45" spans="7:9">
      <c r="G45" s="49"/>
      <c r="H45" s="49"/>
      <c r="I45" s="49"/>
    </row>
    <row r="46" spans="7:9">
      <c r="G46" s="49"/>
      <c r="H46" s="49"/>
      <c r="I46" s="49"/>
    </row>
    <row r="47" spans="7:9">
      <c r="G47" s="49"/>
      <c r="H47" s="49"/>
      <c r="I47" s="49"/>
    </row>
    <row r="48" spans="7:9">
      <c r="G48" s="49"/>
      <c r="H48" s="49"/>
      <c r="I48" s="49"/>
    </row>
    <row r="49" spans="7:9">
      <c r="G49" s="49"/>
      <c r="H49" s="49"/>
      <c r="I49" s="49"/>
    </row>
    <row r="50" spans="7:9">
      <c r="G50" s="49"/>
      <c r="H50" s="49"/>
      <c r="I50" s="49"/>
    </row>
    <row r="51" spans="7:9">
      <c r="G51" s="49"/>
      <c r="H51" s="49"/>
      <c r="I51" s="49"/>
    </row>
    <row r="52" spans="7:9">
      <c r="G52" s="49"/>
      <c r="H52" s="49"/>
      <c r="I52" s="49"/>
    </row>
    <row r="53" spans="7:9">
      <c r="G53" s="49"/>
      <c r="H53" s="49"/>
      <c r="I53" s="49"/>
    </row>
    <row r="54" spans="7:9">
      <c r="G54" s="49"/>
      <c r="H54" s="49"/>
      <c r="I54" s="49"/>
    </row>
    <row r="55" spans="7:9">
      <c r="G55" s="49"/>
      <c r="H55" s="49"/>
      <c r="I55" s="49"/>
    </row>
    <row r="56" spans="7:9">
      <c r="G56" s="49"/>
      <c r="H56" s="49"/>
      <c r="I56" s="49"/>
    </row>
    <row r="57" spans="7:9">
      <c r="G57" s="49"/>
      <c r="H57" s="49"/>
      <c r="I57" s="49"/>
    </row>
    <row r="58" spans="7:9">
      <c r="G58" s="49"/>
      <c r="H58" s="49"/>
      <c r="I58" s="49"/>
    </row>
    <row r="59" spans="7:9">
      <c r="G59" s="49"/>
      <c r="H59" s="49"/>
      <c r="I59" s="49"/>
    </row>
    <row r="60" spans="7:9">
      <c r="G60" s="49"/>
      <c r="H60" s="49"/>
      <c r="I60" s="49"/>
    </row>
    <row r="61" spans="7:9">
      <c r="G61" s="49"/>
      <c r="H61" s="49"/>
      <c r="I61" s="49"/>
    </row>
    <row r="62" spans="7:9">
      <c r="G62" s="49"/>
      <c r="H62" s="49"/>
      <c r="I62" s="49"/>
    </row>
    <row r="63" spans="7:9">
      <c r="G63" s="49"/>
      <c r="H63" s="49"/>
      <c r="I63" s="49"/>
    </row>
    <row r="64" spans="7:9">
      <c r="G64" s="49"/>
      <c r="H64" s="49"/>
      <c r="I64" s="49"/>
    </row>
    <row r="65" spans="7:9">
      <c r="G65" s="49"/>
      <c r="H65" s="49"/>
      <c r="I65" s="49"/>
    </row>
    <row r="66" spans="7:9">
      <c r="G66" s="49"/>
      <c r="H66" s="49"/>
      <c r="I66" s="49"/>
    </row>
    <row r="67" spans="7:9">
      <c r="G67" s="49"/>
      <c r="H67" s="49"/>
      <c r="I67" s="49"/>
    </row>
    <row r="68" spans="7:9">
      <c r="G68" s="49"/>
      <c r="H68" s="49"/>
      <c r="I68" s="49"/>
    </row>
    <row r="69" spans="7:9">
      <c r="G69" s="49"/>
      <c r="H69" s="49"/>
      <c r="I69" s="49"/>
    </row>
    <row r="70" spans="7:9">
      <c r="G70" s="49"/>
      <c r="H70" s="49"/>
      <c r="I70" s="49"/>
    </row>
    <row r="71" spans="7:9">
      <c r="G71" s="49"/>
      <c r="H71" s="49"/>
      <c r="I71" s="49"/>
    </row>
    <row r="72" spans="7:9">
      <c r="G72" s="49"/>
      <c r="H72" s="49"/>
      <c r="I72" s="49"/>
    </row>
    <row r="73" spans="7:9">
      <c r="G73" s="49"/>
      <c r="H73" s="49"/>
      <c r="I73" s="49"/>
    </row>
    <row r="74" spans="7:9">
      <c r="G74" s="49"/>
      <c r="H74" s="49"/>
      <c r="I74" s="49"/>
    </row>
    <row r="75" spans="7:9">
      <c r="G75" s="49"/>
      <c r="H75" s="49"/>
      <c r="I75" s="49"/>
    </row>
    <row r="76" spans="7:9">
      <c r="G76" s="49"/>
      <c r="H76" s="49"/>
      <c r="I76" s="49"/>
    </row>
    <row r="77" spans="7:9">
      <c r="G77" s="49"/>
      <c r="H77" s="49"/>
      <c r="I77" s="49"/>
    </row>
    <row r="78" spans="7:9">
      <c r="G78" s="49"/>
      <c r="H78" s="49"/>
      <c r="I78" s="49"/>
    </row>
    <row r="79" spans="7:9">
      <c r="G79" s="49"/>
      <c r="H79" s="49"/>
      <c r="I79" s="49"/>
    </row>
    <row r="80" spans="7:9">
      <c r="G80" s="49"/>
      <c r="H80" s="49"/>
      <c r="I80" s="49"/>
    </row>
    <row r="81" spans="7:9">
      <c r="G81" s="49"/>
      <c r="H81" s="49"/>
      <c r="I81" s="49"/>
    </row>
    <row r="82" spans="7:9">
      <c r="G82" s="49"/>
      <c r="H82" s="49"/>
      <c r="I82" s="49"/>
    </row>
    <row r="83" spans="7:9">
      <c r="G83" s="49"/>
      <c r="H83" s="49"/>
      <c r="I83" s="49"/>
    </row>
    <row r="84" spans="7:9">
      <c r="G84" s="49"/>
      <c r="H84" s="49"/>
      <c r="I84" s="49"/>
    </row>
    <row r="85" spans="7:9">
      <c r="G85" s="49"/>
      <c r="H85" s="49"/>
      <c r="I85" s="49"/>
    </row>
    <row r="86" spans="7:9">
      <c r="G86" s="49"/>
      <c r="H86" s="49"/>
      <c r="I86" s="49"/>
    </row>
    <row r="87" spans="7:9">
      <c r="G87" s="49"/>
      <c r="H87" s="49"/>
      <c r="I87" s="49"/>
    </row>
    <row r="88" spans="7:9">
      <c r="G88" s="49"/>
      <c r="H88" s="49"/>
      <c r="I88" s="49"/>
    </row>
    <row r="89" spans="7:9">
      <c r="G89" s="49"/>
      <c r="H89" s="49"/>
      <c r="I89" s="49"/>
    </row>
    <row r="90" spans="7:9">
      <c r="G90" s="49"/>
      <c r="H90" s="49"/>
      <c r="I90" s="49"/>
    </row>
    <row r="91" spans="7:9">
      <c r="G91" s="49"/>
      <c r="H91" s="49"/>
      <c r="I91" s="49"/>
    </row>
    <row r="92" spans="7:9">
      <c r="G92" s="49"/>
      <c r="H92" s="49"/>
      <c r="I92" s="49"/>
    </row>
    <row r="93" spans="7:9">
      <c r="G93" s="49"/>
      <c r="H93" s="49"/>
      <c r="I93" s="49"/>
    </row>
    <row r="94" spans="7:9">
      <c r="G94" s="49"/>
      <c r="H94" s="49"/>
      <c r="I94" s="49"/>
    </row>
    <row r="95" spans="7:9">
      <c r="G95" s="49"/>
      <c r="H95" s="49"/>
      <c r="I95" s="49"/>
    </row>
    <row r="96" spans="7:9">
      <c r="G96" s="49"/>
      <c r="H96" s="49"/>
      <c r="I96" s="49"/>
    </row>
    <row r="97" spans="7:9">
      <c r="G97" s="49"/>
      <c r="H97" s="49"/>
      <c r="I97" s="49"/>
    </row>
    <row r="98" spans="7:9">
      <c r="G98" s="49"/>
      <c r="H98" s="49"/>
      <c r="I98" s="49"/>
    </row>
    <row r="99" spans="7:9">
      <c r="G99" s="49"/>
      <c r="H99" s="49"/>
      <c r="I99" s="49"/>
    </row>
    <row r="100" spans="7:9">
      <c r="G100" s="49"/>
      <c r="H100" s="49"/>
      <c r="I100" s="49"/>
    </row>
    <row r="101" spans="7:9">
      <c r="G101" s="49"/>
      <c r="H101" s="49"/>
      <c r="I101" s="49"/>
    </row>
    <row r="102" spans="7:9">
      <c r="G102" s="49"/>
      <c r="H102" s="49"/>
      <c r="I102" s="49"/>
    </row>
    <row r="103" spans="7:9">
      <c r="G103" s="49"/>
      <c r="H103" s="49"/>
      <c r="I103" s="49"/>
    </row>
    <row r="104" spans="7:9">
      <c r="G104" s="49"/>
      <c r="H104" s="49"/>
      <c r="I104" s="49"/>
    </row>
    <row r="105" spans="7:9">
      <c r="G105" s="49"/>
      <c r="H105" s="49"/>
      <c r="I105" s="49"/>
    </row>
    <row r="106" spans="7:9">
      <c r="G106" s="49"/>
      <c r="H106" s="49"/>
      <c r="I106" s="49"/>
    </row>
    <row r="107" spans="7:9">
      <c r="G107" s="49"/>
      <c r="H107" s="49"/>
      <c r="I107" s="49"/>
    </row>
    <row r="108" spans="7:9">
      <c r="G108" s="49"/>
      <c r="H108" s="49"/>
      <c r="I108" s="49"/>
    </row>
    <row r="109" spans="7:9">
      <c r="G109" s="49"/>
      <c r="H109" s="49"/>
      <c r="I109" s="49"/>
    </row>
    <row r="110" spans="7:9">
      <c r="G110" s="49"/>
      <c r="H110" s="49"/>
      <c r="I110" s="49"/>
    </row>
    <row r="111" spans="7:9">
      <c r="G111" s="49"/>
      <c r="H111" s="49"/>
      <c r="I111" s="49"/>
    </row>
    <row r="112" spans="7:9">
      <c r="G112" s="49"/>
      <c r="H112" s="49"/>
      <c r="I112" s="49"/>
    </row>
    <row r="113" spans="7:9">
      <c r="G113" s="49"/>
      <c r="H113" s="49"/>
      <c r="I113" s="49"/>
    </row>
    <row r="114" spans="7:9">
      <c r="G114" s="49"/>
      <c r="H114" s="49"/>
      <c r="I114" s="49"/>
    </row>
    <row r="115" spans="7:9">
      <c r="G115" s="49"/>
      <c r="H115" s="49"/>
      <c r="I115" s="49"/>
    </row>
    <row r="116" spans="7:9">
      <c r="G116" s="49"/>
      <c r="H116" s="49"/>
      <c r="I116" s="49"/>
    </row>
    <row r="117" spans="7:9">
      <c r="G117" s="49"/>
      <c r="H117" s="49"/>
      <c r="I117" s="49"/>
    </row>
    <row r="118" spans="7:9">
      <c r="G118" s="49"/>
      <c r="H118" s="49"/>
      <c r="I118" s="49"/>
    </row>
    <row r="119" spans="7:9">
      <c r="G119" s="49"/>
      <c r="H119" s="49"/>
      <c r="I119" s="49"/>
    </row>
    <row r="120" spans="7:9">
      <c r="G120" s="49"/>
      <c r="H120" s="49"/>
      <c r="I120" s="49"/>
    </row>
    <row r="121" spans="7:9">
      <c r="G121" s="49"/>
      <c r="H121" s="49"/>
      <c r="I121" s="49"/>
    </row>
    <row r="122" spans="7:9">
      <c r="G122" s="49"/>
      <c r="H122" s="49"/>
      <c r="I122" s="49"/>
    </row>
    <row r="123" spans="7:9">
      <c r="G123" s="49"/>
      <c r="H123" s="49"/>
      <c r="I123" s="49"/>
    </row>
    <row r="124" spans="7:9">
      <c r="G124" s="49"/>
      <c r="H124" s="49"/>
      <c r="I124" s="49"/>
    </row>
    <row r="125" spans="7:9">
      <c r="G125" s="49"/>
      <c r="H125" s="49"/>
      <c r="I125" s="49"/>
    </row>
    <row r="126" spans="7:9">
      <c r="G126" s="49"/>
      <c r="H126" s="49"/>
      <c r="I126" s="49"/>
    </row>
    <row r="127" spans="7:9">
      <c r="G127" s="49"/>
      <c r="H127" s="49"/>
      <c r="I127" s="49"/>
    </row>
    <row r="128" spans="7:9">
      <c r="G128" s="49"/>
      <c r="H128" s="49"/>
      <c r="I128" s="49"/>
    </row>
    <row r="129" spans="7:9">
      <c r="G129" s="49"/>
      <c r="H129" s="49"/>
      <c r="I129" s="49"/>
    </row>
    <row r="130" spans="7:9">
      <c r="G130" s="49"/>
      <c r="H130" s="49"/>
      <c r="I130" s="49"/>
    </row>
    <row r="131" spans="7:9">
      <c r="G131" s="49"/>
      <c r="H131" s="49"/>
      <c r="I131" s="49"/>
    </row>
    <row r="132" spans="7:9">
      <c r="G132" s="49"/>
      <c r="H132" s="49"/>
      <c r="I132" s="49"/>
    </row>
    <row r="133" spans="7:9">
      <c r="G133" s="49"/>
      <c r="H133" s="49"/>
      <c r="I133" s="49"/>
    </row>
    <row r="134" spans="7:9">
      <c r="G134" s="49"/>
      <c r="H134" s="49"/>
      <c r="I134" s="49"/>
    </row>
    <row r="135" spans="7:9">
      <c r="G135" s="49"/>
      <c r="H135" s="49"/>
      <c r="I135" s="49"/>
    </row>
    <row r="136" spans="7:9">
      <c r="G136" s="49"/>
      <c r="H136" s="49"/>
      <c r="I136" s="49"/>
    </row>
    <row r="137" spans="7:9">
      <c r="G137" s="49"/>
      <c r="H137" s="49"/>
      <c r="I137" s="49"/>
    </row>
    <row r="138" spans="7:9">
      <c r="G138" s="49"/>
      <c r="H138" s="49"/>
      <c r="I138" s="49"/>
    </row>
    <row r="139" spans="7:9">
      <c r="G139" s="49"/>
      <c r="H139" s="49"/>
      <c r="I139" s="49"/>
    </row>
    <row r="140" spans="7:9">
      <c r="G140" s="49"/>
      <c r="H140" s="49"/>
      <c r="I140" s="49"/>
    </row>
    <row r="141" spans="7:9">
      <c r="G141" s="49"/>
      <c r="H141" s="49"/>
      <c r="I141" s="49"/>
    </row>
    <row r="142" spans="7:9">
      <c r="G142" s="49"/>
      <c r="H142" s="49"/>
      <c r="I142" s="49"/>
    </row>
    <row r="143" spans="7:9">
      <c r="G143" s="49"/>
      <c r="H143" s="49"/>
      <c r="I143" s="49"/>
    </row>
    <row r="144" spans="7:9">
      <c r="G144" s="49"/>
      <c r="H144" s="49"/>
      <c r="I144" s="49"/>
    </row>
    <row r="145" spans="7:9">
      <c r="G145" s="49"/>
      <c r="H145" s="49"/>
      <c r="I145" s="49"/>
    </row>
    <row r="146" spans="7:9">
      <c r="G146" s="49"/>
      <c r="H146" s="49"/>
      <c r="I146" s="49"/>
    </row>
    <row r="147" spans="7:9">
      <c r="G147" s="49"/>
      <c r="H147" s="49"/>
      <c r="I147" s="49"/>
    </row>
    <row r="148" spans="7:9">
      <c r="G148" s="49"/>
      <c r="H148" s="49"/>
      <c r="I148" s="49"/>
    </row>
    <row r="149" spans="7:9">
      <c r="G149" s="49"/>
      <c r="H149" s="49"/>
      <c r="I149" s="49"/>
    </row>
    <row r="150" spans="7:9">
      <c r="G150" s="49"/>
      <c r="H150" s="49"/>
      <c r="I150" s="49"/>
    </row>
    <row r="151" spans="7:9">
      <c r="G151" s="49"/>
      <c r="H151" s="49"/>
      <c r="I151" s="49"/>
    </row>
    <row r="152" spans="7:9">
      <c r="G152" s="49"/>
      <c r="H152" s="49"/>
      <c r="I152" s="49"/>
    </row>
    <row r="153" spans="7:9">
      <c r="G153" s="49"/>
      <c r="H153" s="49"/>
      <c r="I153" s="49"/>
    </row>
    <row r="154" spans="7:9">
      <c r="G154" s="49"/>
      <c r="H154" s="49"/>
      <c r="I154" s="49"/>
    </row>
    <row r="155" spans="7:9">
      <c r="G155" s="49"/>
      <c r="H155" s="49"/>
      <c r="I155" s="49"/>
    </row>
    <row r="156" spans="7:9">
      <c r="G156" s="49"/>
      <c r="H156" s="49"/>
      <c r="I156" s="49"/>
    </row>
    <row r="157" spans="7:9">
      <c r="G157" s="49"/>
      <c r="H157" s="49"/>
      <c r="I157" s="49"/>
    </row>
    <row r="158" spans="7:9">
      <c r="G158" s="49"/>
      <c r="H158" s="49"/>
      <c r="I158" s="49"/>
    </row>
    <row r="159" spans="7:9">
      <c r="G159" s="49"/>
      <c r="H159" s="49"/>
      <c r="I159" s="49"/>
    </row>
    <row r="160" spans="7:9">
      <c r="G160" s="49"/>
      <c r="H160" s="49"/>
      <c r="I160" s="49"/>
    </row>
    <row r="161" spans="7:9">
      <c r="G161" s="49"/>
      <c r="H161" s="49"/>
      <c r="I161" s="49"/>
    </row>
    <row r="162" spans="7:9">
      <c r="G162" s="49"/>
      <c r="H162" s="49"/>
      <c r="I162" s="49"/>
    </row>
    <row r="163" spans="7:9">
      <c r="G163" s="49"/>
      <c r="H163" s="49"/>
      <c r="I163" s="49"/>
    </row>
    <row r="164" spans="7:9">
      <c r="G164" s="49"/>
      <c r="H164" s="49"/>
      <c r="I164" s="49"/>
    </row>
    <row r="165" spans="7:9">
      <c r="G165" s="49"/>
      <c r="H165" s="49"/>
      <c r="I165" s="49"/>
    </row>
    <row r="166" spans="7:9">
      <c r="G166" s="49"/>
      <c r="H166" s="49"/>
      <c r="I166" s="49"/>
    </row>
    <row r="167" spans="7:9">
      <c r="G167" s="49"/>
      <c r="H167" s="49"/>
      <c r="I167" s="49"/>
    </row>
    <row r="168" spans="7:9">
      <c r="G168" s="49"/>
      <c r="H168" s="49"/>
      <c r="I168" s="49"/>
    </row>
    <row r="169" spans="7:9">
      <c r="G169" s="49"/>
      <c r="H169" s="49"/>
      <c r="I169" s="49"/>
    </row>
    <row r="170" spans="7:9">
      <c r="G170" s="49"/>
      <c r="H170" s="49"/>
      <c r="I170" s="49"/>
    </row>
    <row r="171" spans="7:9">
      <c r="G171" s="49"/>
      <c r="H171" s="49"/>
      <c r="I171" s="49"/>
    </row>
    <row r="172" spans="7:9">
      <c r="G172" s="49"/>
      <c r="H172" s="49"/>
      <c r="I172" s="49"/>
    </row>
    <row r="173" spans="7:9">
      <c r="G173" s="49"/>
      <c r="H173" s="49"/>
      <c r="I173" s="49"/>
    </row>
    <row r="174" spans="7:9">
      <c r="G174" s="49"/>
      <c r="H174" s="49"/>
      <c r="I174" s="49"/>
    </row>
    <row r="175" spans="7:9">
      <c r="G175" s="49"/>
      <c r="H175" s="49"/>
      <c r="I175" s="49"/>
    </row>
    <row r="176" spans="7:9">
      <c r="G176" s="49"/>
      <c r="H176" s="49"/>
      <c r="I176" s="49"/>
    </row>
    <row r="177" spans="7:9">
      <c r="G177" s="49"/>
      <c r="H177" s="49"/>
      <c r="I177" s="49"/>
    </row>
    <row r="178" spans="7:9">
      <c r="G178" s="49"/>
      <c r="H178" s="49"/>
      <c r="I178" s="49"/>
    </row>
    <row r="179" spans="7:9">
      <c r="G179" s="49"/>
      <c r="H179" s="49"/>
      <c r="I179" s="49"/>
    </row>
    <row r="180" spans="7:9">
      <c r="G180" s="49"/>
      <c r="H180" s="49"/>
      <c r="I180" s="49"/>
    </row>
    <row r="181" spans="7:9">
      <c r="G181" s="49"/>
      <c r="H181" s="49"/>
      <c r="I181" s="49"/>
    </row>
    <row r="182" spans="7:9">
      <c r="G182" s="49"/>
      <c r="H182" s="49"/>
      <c r="I182" s="49"/>
    </row>
    <row r="183" spans="7:9">
      <c r="G183" s="49"/>
      <c r="H183" s="49"/>
      <c r="I183" s="49"/>
    </row>
    <row r="184" spans="7:9">
      <c r="G184" s="49"/>
      <c r="H184" s="49"/>
      <c r="I184" s="49"/>
    </row>
    <row r="185" spans="7:9">
      <c r="G185" s="49"/>
      <c r="H185" s="49"/>
      <c r="I185" s="49"/>
    </row>
    <row r="186" spans="7:9">
      <c r="G186" s="49"/>
      <c r="H186" s="49"/>
      <c r="I186" s="49"/>
    </row>
    <row r="187" spans="7:9">
      <c r="G187" s="49"/>
      <c r="H187" s="49"/>
      <c r="I187" s="49"/>
    </row>
    <row r="188" spans="7:9">
      <c r="G188" s="49"/>
      <c r="H188" s="49"/>
      <c r="I188" s="49"/>
    </row>
    <row r="189" spans="7:9">
      <c r="G189" s="49"/>
      <c r="H189" s="49"/>
      <c r="I189" s="49"/>
    </row>
    <row r="190" spans="7:9">
      <c r="G190" s="49"/>
      <c r="H190" s="49"/>
      <c r="I190" s="49"/>
    </row>
    <row r="191" spans="7:9">
      <c r="G191" s="49"/>
      <c r="H191" s="49"/>
      <c r="I191" s="49"/>
    </row>
    <row r="192" spans="7:9">
      <c r="G192" s="49"/>
      <c r="H192" s="49"/>
      <c r="I192" s="49"/>
    </row>
    <row r="193" spans="7:9">
      <c r="G193" s="49"/>
      <c r="H193" s="49"/>
      <c r="I193" s="49"/>
    </row>
    <row r="194" spans="7:9">
      <c r="G194" s="49"/>
      <c r="H194" s="49"/>
      <c r="I194" s="49"/>
    </row>
    <row r="195" spans="7:9">
      <c r="G195" s="49"/>
      <c r="H195" s="49"/>
      <c r="I195" s="49"/>
    </row>
    <row r="196" spans="7:9">
      <c r="G196" s="49"/>
      <c r="H196" s="49"/>
      <c r="I196" s="49"/>
    </row>
    <row r="197" spans="7:9">
      <c r="G197" s="49"/>
      <c r="H197" s="49"/>
      <c r="I197" s="49"/>
    </row>
    <row r="198" spans="7:9">
      <c r="G198" s="49"/>
      <c r="H198" s="49"/>
      <c r="I198" s="49"/>
    </row>
    <row r="199" spans="7:9">
      <c r="G199" s="49"/>
      <c r="H199" s="49"/>
      <c r="I199" s="49"/>
    </row>
    <row r="200" spans="7:9">
      <c r="G200" s="49"/>
      <c r="H200" s="49"/>
      <c r="I200" s="49"/>
    </row>
    <row r="201" spans="7:9">
      <c r="G201" s="49"/>
      <c r="H201" s="49"/>
      <c r="I201" s="49"/>
    </row>
    <row r="202" spans="7:9">
      <c r="G202" s="49"/>
      <c r="H202" s="49"/>
      <c r="I202" s="49"/>
    </row>
    <row r="203" spans="7:9">
      <c r="G203" s="49"/>
      <c r="H203" s="49"/>
      <c r="I203" s="49"/>
    </row>
    <row r="204" spans="7:9">
      <c r="G204" s="49"/>
      <c r="H204" s="49"/>
      <c r="I204" s="49"/>
    </row>
    <row r="205" spans="7:9">
      <c r="G205" s="49"/>
      <c r="H205" s="49"/>
      <c r="I205" s="49"/>
    </row>
    <row r="206" spans="7:9">
      <c r="G206" s="49"/>
      <c r="H206" s="49"/>
      <c r="I206" s="49"/>
    </row>
    <row r="207" spans="7:9">
      <c r="G207" s="49"/>
      <c r="H207" s="49"/>
      <c r="I207" s="49"/>
    </row>
    <row r="208" spans="7:9">
      <c r="G208" s="49"/>
      <c r="H208" s="49"/>
      <c r="I208" s="49"/>
    </row>
    <row r="209" spans="7:9">
      <c r="G209" s="49"/>
      <c r="H209" s="49"/>
      <c r="I209" s="49"/>
    </row>
    <row r="210" spans="7:9">
      <c r="G210" s="49"/>
      <c r="H210" s="49"/>
      <c r="I210" s="49"/>
    </row>
    <row r="211" spans="7:9">
      <c r="G211" s="49"/>
      <c r="H211" s="49"/>
      <c r="I211" s="49"/>
    </row>
    <row r="212" spans="7:9">
      <c r="G212" s="49"/>
      <c r="H212" s="49"/>
      <c r="I212" s="49"/>
    </row>
    <row r="213" spans="7:9">
      <c r="G213" s="49"/>
      <c r="H213" s="49"/>
      <c r="I213" s="49"/>
    </row>
    <row r="214" spans="7:9">
      <c r="G214" s="49"/>
      <c r="H214" s="49"/>
      <c r="I214" s="49"/>
    </row>
    <row r="215" spans="7:9">
      <c r="G215" s="49"/>
      <c r="H215" s="49"/>
      <c r="I215" s="49"/>
    </row>
    <row r="216" spans="7:9">
      <c r="G216" s="49"/>
      <c r="H216" s="49"/>
      <c r="I216" s="49"/>
    </row>
    <row r="217" spans="7:9">
      <c r="G217" s="49"/>
      <c r="H217" s="49"/>
      <c r="I217" s="49"/>
    </row>
    <row r="218" spans="7:9">
      <c r="G218" s="49"/>
      <c r="H218" s="49"/>
      <c r="I218" s="49"/>
    </row>
    <row r="219" spans="7:9">
      <c r="G219" s="49"/>
      <c r="H219" s="49"/>
      <c r="I219" s="49"/>
    </row>
    <row r="220" spans="7:9">
      <c r="G220" s="49"/>
      <c r="H220" s="49"/>
      <c r="I220" s="49"/>
    </row>
    <row r="221" spans="7:9">
      <c r="G221" s="49"/>
      <c r="H221" s="49"/>
      <c r="I221" s="49"/>
    </row>
    <row r="222" spans="7:9">
      <c r="G222" s="49"/>
      <c r="H222" s="49"/>
      <c r="I222" s="49"/>
    </row>
    <row r="223" spans="7:9">
      <c r="G223" s="49"/>
      <c r="H223" s="49"/>
      <c r="I223" s="49"/>
    </row>
    <row r="224" spans="7:9">
      <c r="G224" s="49"/>
      <c r="H224" s="49"/>
      <c r="I224" s="49"/>
    </row>
    <row r="225" spans="7:9">
      <c r="G225" s="49"/>
      <c r="H225" s="49"/>
      <c r="I225" s="49"/>
    </row>
    <row r="226" spans="7:9">
      <c r="G226" s="49"/>
      <c r="H226" s="49"/>
      <c r="I226" s="49"/>
    </row>
    <row r="227" spans="7:9">
      <c r="G227" s="49"/>
      <c r="H227" s="49"/>
      <c r="I227" s="49"/>
    </row>
    <row r="228" spans="7:9">
      <c r="G228" s="49"/>
      <c r="H228" s="49"/>
      <c r="I228" s="49"/>
    </row>
    <row r="229" spans="7:9">
      <c r="G229" s="49"/>
      <c r="H229" s="49"/>
      <c r="I229" s="49"/>
    </row>
    <row r="230" spans="7:9">
      <c r="G230" s="49"/>
      <c r="H230" s="49"/>
      <c r="I230" s="49"/>
    </row>
    <row r="231" spans="7:9">
      <c r="G231" s="49"/>
      <c r="H231" s="49"/>
      <c r="I231" s="49"/>
    </row>
    <row r="232" spans="7:9">
      <c r="G232" s="49"/>
      <c r="H232" s="49"/>
      <c r="I232" s="49"/>
    </row>
    <row r="233" spans="7:9">
      <c r="G233" s="49"/>
      <c r="H233" s="49"/>
      <c r="I233" s="49"/>
    </row>
    <row r="234" spans="7:9">
      <c r="G234" s="49"/>
      <c r="H234" s="49"/>
      <c r="I234" s="49"/>
    </row>
    <row r="235" spans="7:9">
      <c r="G235" s="49"/>
      <c r="H235" s="49"/>
      <c r="I235" s="49"/>
    </row>
    <row r="236" spans="7:9">
      <c r="G236" s="49"/>
      <c r="H236" s="49"/>
      <c r="I236" s="49"/>
    </row>
    <row r="237" spans="7:9">
      <c r="G237" s="49"/>
      <c r="H237" s="49"/>
      <c r="I237" s="49"/>
    </row>
    <row r="238" spans="7:9">
      <c r="G238" s="49"/>
      <c r="H238" s="49"/>
      <c r="I238" s="49"/>
    </row>
    <row r="239" spans="7:9">
      <c r="G239" s="49"/>
      <c r="H239" s="49"/>
      <c r="I239" s="49"/>
    </row>
    <row r="240" spans="7:9">
      <c r="G240" s="49"/>
      <c r="H240" s="49"/>
      <c r="I240" s="49"/>
    </row>
    <row r="241" spans="7:9">
      <c r="G241" s="49"/>
      <c r="H241" s="49"/>
      <c r="I241" s="49"/>
    </row>
    <row r="242" spans="7:9">
      <c r="G242" s="49"/>
      <c r="H242" s="49"/>
      <c r="I242" s="49"/>
    </row>
    <row r="243" spans="7:9">
      <c r="G243" s="49"/>
      <c r="H243" s="49"/>
      <c r="I243" s="49"/>
    </row>
    <row r="244" spans="7:9">
      <c r="G244" s="49"/>
      <c r="H244" s="49"/>
      <c r="I244" s="49"/>
    </row>
    <row r="245" spans="7:9">
      <c r="G245" s="49"/>
      <c r="H245" s="49"/>
      <c r="I245" s="49"/>
    </row>
    <row r="246" spans="7:9">
      <c r="G246" s="49"/>
      <c r="H246" s="49"/>
      <c r="I246" s="49"/>
    </row>
    <row r="247" spans="7:9">
      <c r="G247" s="49"/>
      <c r="H247" s="49"/>
      <c r="I247" s="49"/>
    </row>
    <row r="248" spans="7:9">
      <c r="G248" s="49"/>
      <c r="H248" s="49"/>
      <c r="I248" s="49"/>
    </row>
    <row r="249" spans="7:9">
      <c r="G249" s="49"/>
      <c r="H249" s="49"/>
      <c r="I249" s="49"/>
    </row>
    <row r="250" spans="7:9">
      <c r="G250" s="49"/>
      <c r="H250" s="49"/>
      <c r="I250" s="49"/>
    </row>
    <row r="251" spans="7:9">
      <c r="G251" s="49"/>
      <c r="H251" s="49"/>
      <c r="I251" s="49"/>
    </row>
    <row r="252" spans="7:9">
      <c r="G252" s="49"/>
      <c r="H252" s="49"/>
      <c r="I252" s="49"/>
    </row>
    <row r="253" spans="7:9">
      <c r="G253" s="49"/>
      <c r="H253" s="49"/>
      <c r="I253" s="49"/>
    </row>
    <row r="254" spans="7:9">
      <c r="G254" s="49"/>
      <c r="H254" s="49"/>
      <c r="I254" s="49"/>
    </row>
    <row r="255" spans="7:9">
      <c r="G255" s="49"/>
      <c r="H255" s="49"/>
      <c r="I255" s="49"/>
    </row>
    <row r="256" spans="7:9">
      <c r="G256" s="49"/>
      <c r="H256" s="49"/>
      <c r="I256" s="49"/>
    </row>
    <row r="257" spans="7:9">
      <c r="G257" s="49"/>
      <c r="H257" s="49"/>
      <c r="I257" s="49"/>
    </row>
    <row r="258" spans="7:9">
      <c r="G258" s="49"/>
      <c r="H258" s="49"/>
      <c r="I258" s="49"/>
    </row>
    <row r="259" spans="7:9">
      <c r="G259" s="49"/>
      <c r="H259" s="49"/>
      <c r="I259" s="49"/>
    </row>
    <row r="260" spans="7:9">
      <c r="G260" s="49"/>
      <c r="H260" s="49"/>
      <c r="I260" s="49"/>
    </row>
    <row r="261" spans="7:9">
      <c r="G261" s="49"/>
      <c r="H261" s="49"/>
      <c r="I261" s="49"/>
    </row>
    <row r="262" spans="7:9">
      <c r="G262" s="49"/>
      <c r="H262" s="49"/>
      <c r="I262" s="49"/>
    </row>
    <row r="263" spans="7:9">
      <c r="G263" s="49"/>
      <c r="H263" s="49"/>
      <c r="I263" s="49"/>
    </row>
    <row r="264" spans="7:9">
      <c r="G264" s="49"/>
      <c r="H264" s="49"/>
      <c r="I264" s="49"/>
    </row>
    <row r="265" spans="7:9">
      <c r="G265" s="49"/>
      <c r="H265" s="49"/>
      <c r="I265" s="49"/>
    </row>
    <row r="266" spans="7:9">
      <c r="G266" s="49"/>
      <c r="H266" s="49"/>
      <c r="I266" s="49"/>
    </row>
    <row r="267" spans="7:9">
      <c r="G267" s="49"/>
      <c r="H267" s="49"/>
      <c r="I267" s="49"/>
    </row>
    <row r="268" spans="7:9">
      <c r="G268" s="49"/>
      <c r="H268" s="49"/>
      <c r="I268" s="49"/>
    </row>
    <row r="269" spans="7:9">
      <c r="G269" s="49"/>
      <c r="H269" s="49"/>
      <c r="I269" s="49"/>
    </row>
    <row r="270" spans="7:9">
      <c r="G270" s="49"/>
      <c r="H270" s="49"/>
      <c r="I270" s="49"/>
    </row>
    <row r="271" spans="7:9">
      <c r="G271" s="49"/>
      <c r="H271" s="49"/>
      <c r="I271" s="49"/>
    </row>
    <row r="272" spans="7:9">
      <c r="G272" s="49"/>
      <c r="H272" s="49"/>
      <c r="I272" s="49"/>
    </row>
    <row r="273" spans="7:9">
      <c r="G273" s="49"/>
      <c r="H273" s="49"/>
      <c r="I273" s="49"/>
    </row>
    <row r="274" spans="7:9">
      <c r="G274" s="49"/>
      <c r="H274" s="49"/>
      <c r="I274" s="49"/>
    </row>
    <row r="275" spans="7:9">
      <c r="G275" s="49"/>
      <c r="H275" s="49"/>
      <c r="I275" s="49"/>
    </row>
    <row r="276" spans="7:9">
      <c r="G276" s="49"/>
      <c r="H276" s="49"/>
      <c r="I276" s="49"/>
    </row>
    <row r="277" spans="7:9">
      <c r="G277" s="49"/>
      <c r="H277" s="49"/>
      <c r="I277" s="49"/>
    </row>
    <row r="278" spans="7:9">
      <c r="G278" s="49"/>
      <c r="H278" s="49"/>
      <c r="I278" s="49"/>
    </row>
    <row r="279" spans="7:9">
      <c r="G279" s="49"/>
      <c r="H279" s="49"/>
      <c r="I279" s="49"/>
    </row>
    <row r="280" spans="7:9">
      <c r="G280" s="49"/>
      <c r="H280" s="49"/>
      <c r="I280" s="49"/>
    </row>
    <row r="281" spans="7:9">
      <c r="G281" s="49"/>
      <c r="H281" s="49"/>
      <c r="I281" s="49"/>
    </row>
    <row r="282" spans="7:9">
      <c r="G282" s="49"/>
      <c r="H282" s="49"/>
      <c r="I282" s="49"/>
    </row>
    <row r="283" spans="7:9">
      <c r="G283" s="49"/>
      <c r="H283" s="49"/>
      <c r="I283" s="49"/>
    </row>
    <row r="284" spans="7:9">
      <c r="G284" s="49"/>
      <c r="H284" s="49"/>
      <c r="I284" s="49"/>
    </row>
    <row r="285" spans="7:9">
      <c r="G285" s="49"/>
      <c r="H285" s="49"/>
      <c r="I285" s="49"/>
    </row>
    <row r="286" spans="7:9">
      <c r="G286" s="49"/>
      <c r="H286" s="49"/>
      <c r="I286" s="49"/>
    </row>
    <row r="287" spans="7:9">
      <c r="G287" s="49"/>
      <c r="H287" s="49"/>
      <c r="I287" s="49"/>
    </row>
    <row r="288" spans="7:9">
      <c r="G288" s="49"/>
      <c r="H288" s="49"/>
      <c r="I288" s="49"/>
    </row>
    <row r="289" spans="7:9">
      <c r="G289" s="49"/>
      <c r="H289" s="49"/>
      <c r="I289" s="49"/>
    </row>
    <row r="290" spans="7:9">
      <c r="G290" s="49"/>
      <c r="H290" s="49"/>
      <c r="I290" s="49"/>
    </row>
    <row r="291" spans="7:9">
      <c r="G291" s="49"/>
      <c r="H291" s="49"/>
      <c r="I291" s="49"/>
    </row>
    <row r="292" spans="7:9">
      <c r="G292" s="49"/>
      <c r="H292" s="49"/>
      <c r="I292" s="49"/>
    </row>
    <row r="293" spans="7:9">
      <c r="G293" s="49"/>
      <c r="H293" s="49"/>
      <c r="I293" s="49"/>
    </row>
    <row r="294" spans="7:9">
      <c r="G294" s="49"/>
      <c r="H294" s="49"/>
      <c r="I294" s="49"/>
    </row>
    <row r="295" spans="7:9">
      <c r="G295" s="49"/>
      <c r="H295" s="49"/>
      <c r="I295" s="49"/>
    </row>
    <row r="296" spans="7:9">
      <c r="G296" s="49"/>
      <c r="H296" s="49"/>
      <c r="I296" s="49"/>
    </row>
    <row r="297" spans="7:9">
      <c r="G297" s="49"/>
      <c r="H297" s="49"/>
      <c r="I297" s="49"/>
    </row>
    <row r="298" spans="7:9">
      <c r="G298" s="49"/>
      <c r="H298" s="49"/>
      <c r="I298" s="49"/>
    </row>
    <row r="299" spans="7:9">
      <c r="G299" s="49"/>
      <c r="H299" s="49"/>
      <c r="I299" s="49"/>
    </row>
    <row r="300" spans="7:9">
      <c r="G300" s="49"/>
      <c r="H300" s="49"/>
      <c r="I300" s="49"/>
    </row>
    <row r="301" spans="7:9">
      <c r="G301" s="49"/>
      <c r="H301" s="49"/>
      <c r="I301" s="49"/>
    </row>
    <row r="302" spans="7:9">
      <c r="G302" s="49"/>
      <c r="H302" s="49"/>
      <c r="I302" s="49"/>
    </row>
    <row r="303" spans="7:9">
      <c r="G303" s="49"/>
      <c r="H303" s="49"/>
      <c r="I303" s="49"/>
    </row>
    <row r="304" spans="7:9">
      <c r="G304" s="49"/>
      <c r="H304" s="49"/>
      <c r="I304" s="49"/>
    </row>
    <row r="305" spans="7:9">
      <c r="G305" s="49"/>
      <c r="H305" s="49"/>
      <c r="I305" s="49"/>
    </row>
    <row r="306" spans="7:9">
      <c r="G306" s="49"/>
      <c r="H306" s="49"/>
      <c r="I306" s="49"/>
    </row>
    <row r="307" spans="7:9">
      <c r="G307" s="49"/>
      <c r="H307" s="49"/>
      <c r="I307" s="49"/>
    </row>
    <row r="308" spans="7:9">
      <c r="G308" s="49"/>
      <c r="H308" s="49"/>
      <c r="I308" s="49"/>
    </row>
  </sheetData>
  <mergeCells count="11">
    <mergeCell ref="L11:L12"/>
    <mergeCell ref="K11:K12"/>
    <mergeCell ref="A11:A12"/>
    <mergeCell ref="A1:J1"/>
    <mergeCell ref="G11:I11"/>
    <mergeCell ref="J11:J12"/>
    <mergeCell ref="F11:F12"/>
    <mergeCell ref="E11:E12"/>
    <mergeCell ref="D11:D12"/>
    <mergeCell ref="C11:C12"/>
    <mergeCell ref="H4:I4"/>
  </mergeCells>
  <phoneticPr fontId="4"/>
  <pageMargins left="0.39" right="0.32" top="0.36" bottom="0.28000000000000003" header="0.27" footer="0.33"/>
  <pageSetup paperSize="9" scale="9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workbookViewId="0">
      <selection activeCell="X19" sqref="X19"/>
    </sheetView>
  </sheetViews>
  <sheetFormatPr defaultRowHeight="13.5"/>
  <cols>
    <col min="1" max="1" width="3.375" customWidth="1"/>
    <col min="2" max="8" width="3.625" customWidth="1"/>
    <col min="9" max="28" width="2.625" customWidth="1"/>
    <col min="29" max="29" width="7.25" customWidth="1"/>
    <col min="30" max="30" width="27.125" customWidth="1"/>
  </cols>
  <sheetData>
    <row r="1" spans="1:30" ht="31.5" customHeight="1">
      <c r="A1" s="366" t="s">
        <v>84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</row>
    <row r="3" spans="1:30" ht="6" customHeight="1"/>
    <row r="4" spans="1:30" ht="21" customHeight="1">
      <c r="L4" s="137"/>
      <c r="M4" s="138"/>
      <c r="N4" s="138"/>
      <c r="O4" s="138"/>
      <c r="P4" s="138"/>
      <c r="Q4" s="137"/>
      <c r="R4" s="138"/>
      <c r="S4" s="138"/>
      <c r="T4" s="138"/>
      <c r="U4" s="138"/>
      <c r="V4" s="367" t="s">
        <v>85</v>
      </c>
      <c r="W4" s="368"/>
      <c r="X4" s="368"/>
      <c r="Y4" s="368"/>
      <c r="Z4" s="368"/>
      <c r="AA4" s="368"/>
      <c r="AB4" s="369"/>
      <c r="AC4" s="376"/>
      <c r="AD4" s="377"/>
    </row>
    <row r="5" spans="1:30" ht="9.75" customHeight="1"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70"/>
      <c r="W5" s="371"/>
      <c r="X5" s="371"/>
      <c r="Y5" s="371"/>
      <c r="Z5" s="371"/>
      <c r="AA5" s="371"/>
      <c r="AB5" s="372"/>
      <c r="AC5" s="378"/>
      <c r="AD5" s="379"/>
    </row>
    <row r="6" spans="1:30" ht="12" customHeight="1"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373"/>
      <c r="W6" s="374"/>
      <c r="X6" s="374"/>
      <c r="Y6" s="374"/>
      <c r="Z6" s="374"/>
      <c r="AA6" s="374"/>
      <c r="AB6" s="375"/>
      <c r="AC6" s="380"/>
      <c r="AD6" s="381"/>
    </row>
    <row r="7" spans="1:30">
      <c r="L7" s="137"/>
      <c r="Q7" s="137"/>
      <c r="R7" s="137"/>
      <c r="S7" s="137"/>
      <c r="T7" s="137"/>
      <c r="U7" s="137"/>
      <c r="V7" s="137"/>
      <c r="W7" s="137"/>
    </row>
    <row r="8" spans="1:30" ht="17.25" customHeight="1">
      <c r="A8" s="418" t="s">
        <v>119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20"/>
      <c r="Y8" s="420"/>
      <c r="Z8" s="420"/>
      <c r="AC8" s="139"/>
    </row>
    <row r="10" spans="1:30" ht="21.75" customHeight="1">
      <c r="A10" s="395">
        <v>1</v>
      </c>
      <c r="B10" s="396" t="s">
        <v>86</v>
      </c>
      <c r="C10" s="397"/>
      <c r="D10" s="397"/>
      <c r="E10" s="397"/>
      <c r="F10" s="397"/>
      <c r="G10" s="397"/>
      <c r="H10" s="398"/>
      <c r="I10" s="140"/>
      <c r="J10" s="140"/>
      <c r="K10" s="140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2" t="s">
        <v>87</v>
      </c>
      <c r="AD10" s="143" t="s">
        <v>88</v>
      </c>
    </row>
    <row r="11" spans="1:30" ht="24.75" customHeight="1">
      <c r="A11" s="395"/>
      <c r="B11" s="408">
        <v>9</v>
      </c>
      <c r="C11" s="411"/>
      <c r="D11" s="393"/>
      <c r="E11" s="393"/>
      <c r="F11" s="393"/>
      <c r="G11" s="393"/>
      <c r="H11" s="393"/>
      <c r="I11" s="387" t="s">
        <v>107</v>
      </c>
      <c r="J11" s="388"/>
      <c r="K11" s="388"/>
      <c r="L11" s="388"/>
      <c r="M11" s="388"/>
      <c r="N11" s="388"/>
      <c r="O11" s="388"/>
      <c r="P11" s="388"/>
      <c r="Q11" s="388"/>
      <c r="R11" s="389"/>
      <c r="S11" s="387" t="s">
        <v>90</v>
      </c>
      <c r="T11" s="388"/>
      <c r="U11" s="388"/>
      <c r="V11" s="388"/>
      <c r="W11" s="388"/>
      <c r="X11" s="388"/>
      <c r="Y11" s="388"/>
      <c r="Z11" s="388"/>
      <c r="AA11" s="388"/>
      <c r="AB11" s="388"/>
      <c r="AC11" s="144" t="s">
        <v>91</v>
      </c>
      <c r="AD11" s="382" t="s">
        <v>98</v>
      </c>
    </row>
    <row r="12" spans="1:30" ht="15.75" customHeight="1">
      <c r="A12" s="395"/>
      <c r="B12" s="409"/>
      <c r="C12" s="412"/>
      <c r="D12" s="394"/>
      <c r="E12" s="394"/>
      <c r="F12" s="394"/>
      <c r="G12" s="394"/>
      <c r="H12" s="394"/>
      <c r="I12" s="390"/>
      <c r="J12" s="391"/>
      <c r="K12" s="391"/>
      <c r="L12" s="391"/>
      <c r="M12" s="391"/>
      <c r="N12" s="391"/>
      <c r="O12" s="391"/>
      <c r="P12" s="391"/>
      <c r="Q12" s="391"/>
      <c r="R12" s="392"/>
      <c r="S12" s="390"/>
      <c r="T12" s="391"/>
      <c r="U12" s="391"/>
      <c r="V12" s="391"/>
      <c r="W12" s="391"/>
      <c r="X12" s="391"/>
      <c r="Y12" s="391"/>
      <c r="Z12" s="391"/>
      <c r="AA12" s="391"/>
      <c r="AB12" s="391"/>
      <c r="AC12" s="385" t="s">
        <v>92</v>
      </c>
      <c r="AD12" s="383"/>
    </row>
    <row r="13" spans="1:30" ht="9.75" customHeight="1">
      <c r="A13" s="395"/>
      <c r="B13" s="410"/>
      <c r="C13" s="412"/>
      <c r="D13" s="394"/>
      <c r="E13" s="394"/>
      <c r="F13" s="394"/>
      <c r="G13" s="394"/>
      <c r="H13" s="394"/>
      <c r="I13" s="390"/>
      <c r="J13" s="391"/>
      <c r="K13" s="391"/>
      <c r="L13" s="391"/>
      <c r="M13" s="391"/>
      <c r="N13" s="391"/>
      <c r="O13" s="391"/>
      <c r="P13" s="391"/>
      <c r="Q13" s="391"/>
      <c r="R13" s="392"/>
      <c r="S13" s="390"/>
      <c r="T13" s="391"/>
      <c r="U13" s="391"/>
      <c r="V13" s="391"/>
      <c r="W13" s="391"/>
      <c r="X13" s="391"/>
      <c r="Y13" s="391"/>
      <c r="Z13" s="391"/>
      <c r="AA13" s="391"/>
      <c r="AB13" s="391"/>
      <c r="AC13" s="386"/>
      <c r="AD13" s="384"/>
    </row>
    <row r="14" spans="1:30" ht="20.25" customHeight="1">
      <c r="A14" s="395"/>
      <c r="B14" s="405" t="s">
        <v>93</v>
      </c>
      <c r="C14" s="399" t="s">
        <v>108</v>
      </c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362" t="s">
        <v>95</v>
      </c>
      <c r="AD14" s="363"/>
    </row>
    <row r="15" spans="1:30" ht="7.5" customHeight="1">
      <c r="A15" s="395"/>
      <c r="B15" s="406"/>
      <c r="C15" s="401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364"/>
      <c r="AD15" s="365"/>
    </row>
    <row r="16" spans="1:30" ht="14.25" customHeight="1">
      <c r="A16" s="395"/>
      <c r="B16" s="406"/>
      <c r="C16" s="401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145"/>
      <c r="AD16" s="146"/>
    </row>
    <row r="17" spans="1:30" ht="14.25" customHeight="1">
      <c r="A17" s="395"/>
      <c r="B17" s="407"/>
      <c r="C17" s="403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145"/>
      <c r="AD17" s="146"/>
    </row>
    <row r="18" spans="1:30" ht="22.5" customHeight="1">
      <c r="A18" s="395"/>
      <c r="B18" s="413" t="s">
        <v>96</v>
      </c>
      <c r="C18" s="414"/>
      <c r="D18" s="414"/>
      <c r="E18" s="414"/>
      <c r="F18" s="414"/>
      <c r="G18" s="414"/>
      <c r="H18" s="415"/>
      <c r="I18" s="416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147"/>
      <c r="AD18" s="148"/>
    </row>
    <row r="19" spans="1:30" ht="21">
      <c r="A19" s="149"/>
      <c r="B19" s="150"/>
      <c r="C19" s="150"/>
      <c r="D19" s="150"/>
      <c r="E19" s="150"/>
      <c r="F19" s="150"/>
      <c r="G19" s="150"/>
      <c r="H19" s="150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37"/>
      <c r="AD19" s="137"/>
    </row>
    <row r="21" spans="1:30" ht="21.75" customHeight="1">
      <c r="A21" s="395">
        <v>2</v>
      </c>
      <c r="B21" s="396" t="s">
        <v>86</v>
      </c>
      <c r="C21" s="397"/>
      <c r="D21" s="397"/>
      <c r="E21" s="397"/>
      <c r="F21" s="397"/>
      <c r="G21" s="397"/>
      <c r="H21" s="398"/>
      <c r="I21" s="140"/>
      <c r="J21" s="140"/>
      <c r="K21" s="140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2" t="s">
        <v>87</v>
      </c>
      <c r="AD21" s="143" t="s">
        <v>88</v>
      </c>
    </row>
    <row r="22" spans="1:30" ht="24.75" customHeight="1">
      <c r="A22" s="395"/>
      <c r="B22" s="408"/>
      <c r="C22" s="411"/>
      <c r="D22" s="393"/>
      <c r="E22" s="393"/>
      <c r="F22" s="393"/>
      <c r="G22" s="393"/>
      <c r="H22" s="393"/>
      <c r="I22" s="387" t="s">
        <v>89</v>
      </c>
      <c r="J22" s="388"/>
      <c r="K22" s="388"/>
      <c r="L22" s="388"/>
      <c r="M22" s="388"/>
      <c r="N22" s="388"/>
      <c r="O22" s="388"/>
      <c r="P22" s="388"/>
      <c r="Q22" s="388"/>
      <c r="R22" s="389"/>
      <c r="S22" s="387" t="s">
        <v>90</v>
      </c>
      <c r="T22" s="388"/>
      <c r="U22" s="388"/>
      <c r="V22" s="388"/>
      <c r="W22" s="388"/>
      <c r="X22" s="388"/>
      <c r="Y22" s="388"/>
      <c r="Z22" s="388"/>
      <c r="AA22" s="388"/>
      <c r="AB22" s="388"/>
      <c r="AC22" s="144" t="s">
        <v>91</v>
      </c>
      <c r="AD22" s="382" t="s">
        <v>98</v>
      </c>
    </row>
    <row r="23" spans="1:30" ht="15.75" customHeight="1">
      <c r="A23" s="395"/>
      <c r="B23" s="409"/>
      <c r="C23" s="412"/>
      <c r="D23" s="394"/>
      <c r="E23" s="394"/>
      <c r="F23" s="394"/>
      <c r="G23" s="394"/>
      <c r="H23" s="394"/>
      <c r="I23" s="390"/>
      <c r="J23" s="391"/>
      <c r="K23" s="391"/>
      <c r="L23" s="391"/>
      <c r="M23" s="391"/>
      <c r="N23" s="391"/>
      <c r="O23" s="391"/>
      <c r="P23" s="391"/>
      <c r="Q23" s="391"/>
      <c r="R23" s="392"/>
      <c r="S23" s="390"/>
      <c r="T23" s="391"/>
      <c r="U23" s="391"/>
      <c r="V23" s="391"/>
      <c r="W23" s="391"/>
      <c r="X23" s="391"/>
      <c r="Y23" s="391"/>
      <c r="Z23" s="391"/>
      <c r="AA23" s="391"/>
      <c r="AB23" s="391"/>
      <c r="AC23" s="385" t="s">
        <v>92</v>
      </c>
      <c r="AD23" s="383"/>
    </row>
    <row r="24" spans="1:30" ht="9.75" customHeight="1">
      <c r="A24" s="395"/>
      <c r="B24" s="410"/>
      <c r="C24" s="412"/>
      <c r="D24" s="394"/>
      <c r="E24" s="394"/>
      <c r="F24" s="394"/>
      <c r="G24" s="394"/>
      <c r="H24" s="394"/>
      <c r="I24" s="390"/>
      <c r="J24" s="391"/>
      <c r="K24" s="391"/>
      <c r="L24" s="391"/>
      <c r="M24" s="391"/>
      <c r="N24" s="391"/>
      <c r="O24" s="391"/>
      <c r="P24" s="391"/>
      <c r="Q24" s="391"/>
      <c r="R24" s="392"/>
      <c r="S24" s="390"/>
      <c r="T24" s="391"/>
      <c r="U24" s="391"/>
      <c r="V24" s="391"/>
      <c r="W24" s="391"/>
      <c r="X24" s="391"/>
      <c r="Y24" s="391"/>
      <c r="Z24" s="391"/>
      <c r="AA24" s="391"/>
      <c r="AB24" s="391"/>
      <c r="AC24" s="386"/>
      <c r="AD24" s="384"/>
    </row>
    <row r="25" spans="1:30" ht="20.25" customHeight="1">
      <c r="A25" s="395"/>
      <c r="B25" s="405" t="s">
        <v>93</v>
      </c>
      <c r="C25" s="399" t="s">
        <v>118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362" t="s">
        <v>95</v>
      </c>
      <c r="AD25" s="363"/>
    </row>
    <row r="26" spans="1:30" ht="7.5" customHeight="1">
      <c r="A26" s="395"/>
      <c r="B26" s="406"/>
      <c r="C26" s="401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364"/>
      <c r="AD26" s="365"/>
    </row>
    <row r="27" spans="1:30" ht="14.25" customHeight="1">
      <c r="A27" s="395"/>
      <c r="B27" s="406"/>
      <c r="C27" s="401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145"/>
      <c r="AD27" s="146"/>
    </row>
    <row r="28" spans="1:30" ht="14.25" customHeight="1">
      <c r="A28" s="395"/>
      <c r="B28" s="407"/>
      <c r="C28" s="403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145"/>
      <c r="AD28" s="146"/>
    </row>
    <row r="29" spans="1:30" ht="22.5" customHeight="1">
      <c r="A29" s="395"/>
      <c r="B29" s="413" t="s">
        <v>96</v>
      </c>
      <c r="C29" s="414"/>
      <c r="D29" s="414"/>
      <c r="E29" s="414"/>
      <c r="F29" s="414"/>
      <c r="G29" s="414"/>
      <c r="H29" s="415"/>
      <c r="I29" s="416" t="s">
        <v>97</v>
      </c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147"/>
      <c r="AD29" s="148"/>
    </row>
    <row r="32" spans="1:30" ht="21.75" customHeight="1">
      <c r="A32" s="395">
        <v>3</v>
      </c>
      <c r="B32" s="396" t="s">
        <v>86</v>
      </c>
      <c r="C32" s="397"/>
      <c r="D32" s="397"/>
      <c r="E32" s="397"/>
      <c r="F32" s="397"/>
      <c r="G32" s="397"/>
      <c r="H32" s="398"/>
      <c r="I32" s="140"/>
      <c r="J32" s="140"/>
      <c r="K32" s="140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2" t="s">
        <v>87</v>
      </c>
      <c r="AD32" s="143" t="s">
        <v>88</v>
      </c>
    </row>
    <row r="33" spans="1:30" ht="24.75" customHeight="1">
      <c r="A33" s="395"/>
      <c r="B33" s="408"/>
      <c r="C33" s="411"/>
      <c r="D33" s="393"/>
      <c r="E33" s="393"/>
      <c r="F33" s="393"/>
      <c r="G33" s="393"/>
      <c r="H33" s="393"/>
      <c r="I33" s="387" t="s">
        <v>89</v>
      </c>
      <c r="J33" s="388"/>
      <c r="K33" s="388"/>
      <c r="L33" s="388"/>
      <c r="M33" s="388"/>
      <c r="N33" s="388"/>
      <c r="O33" s="388"/>
      <c r="P33" s="388"/>
      <c r="Q33" s="388"/>
      <c r="R33" s="389"/>
      <c r="S33" s="387" t="s">
        <v>90</v>
      </c>
      <c r="T33" s="388"/>
      <c r="U33" s="388"/>
      <c r="V33" s="388"/>
      <c r="W33" s="388"/>
      <c r="X33" s="388"/>
      <c r="Y33" s="388"/>
      <c r="Z33" s="388"/>
      <c r="AA33" s="388"/>
      <c r="AB33" s="388"/>
      <c r="AC33" s="144" t="s">
        <v>91</v>
      </c>
      <c r="AD33" s="382" t="s">
        <v>98</v>
      </c>
    </row>
    <row r="34" spans="1:30" ht="15.75" customHeight="1">
      <c r="A34" s="395"/>
      <c r="B34" s="409"/>
      <c r="C34" s="412"/>
      <c r="D34" s="394"/>
      <c r="E34" s="394"/>
      <c r="F34" s="394"/>
      <c r="G34" s="394"/>
      <c r="H34" s="394"/>
      <c r="I34" s="390"/>
      <c r="J34" s="391"/>
      <c r="K34" s="391"/>
      <c r="L34" s="391"/>
      <c r="M34" s="391"/>
      <c r="N34" s="391"/>
      <c r="O34" s="391"/>
      <c r="P34" s="391"/>
      <c r="Q34" s="391"/>
      <c r="R34" s="392"/>
      <c r="S34" s="390"/>
      <c r="T34" s="391"/>
      <c r="U34" s="391"/>
      <c r="V34" s="391"/>
      <c r="W34" s="391"/>
      <c r="X34" s="391"/>
      <c r="Y34" s="391"/>
      <c r="Z34" s="391"/>
      <c r="AA34" s="391"/>
      <c r="AB34" s="391"/>
      <c r="AC34" s="385" t="s">
        <v>92</v>
      </c>
      <c r="AD34" s="383"/>
    </row>
    <row r="35" spans="1:30" ht="9.75" customHeight="1">
      <c r="A35" s="395"/>
      <c r="B35" s="410"/>
      <c r="C35" s="412"/>
      <c r="D35" s="394"/>
      <c r="E35" s="394"/>
      <c r="F35" s="394"/>
      <c r="G35" s="394"/>
      <c r="H35" s="394"/>
      <c r="I35" s="390"/>
      <c r="J35" s="391"/>
      <c r="K35" s="391"/>
      <c r="L35" s="391"/>
      <c r="M35" s="391"/>
      <c r="N35" s="391"/>
      <c r="O35" s="391"/>
      <c r="P35" s="391"/>
      <c r="Q35" s="391"/>
      <c r="R35" s="392"/>
      <c r="S35" s="390"/>
      <c r="T35" s="391"/>
      <c r="U35" s="391"/>
      <c r="V35" s="391"/>
      <c r="W35" s="391"/>
      <c r="X35" s="391"/>
      <c r="Y35" s="391"/>
      <c r="Z35" s="391"/>
      <c r="AA35" s="391"/>
      <c r="AB35" s="391"/>
      <c r="AC35" s="386"/>
      <c r="AD35" s="384"/>
    </row>
    <row r="36" spans="1:30" ht="20.25" customHeight="1">
      <c r="A36" s="395"/>
      <c r="B36" s="405" t="s">
        <v>93</v>
      </c>
      <c r="C36" s="399" t="s">
        <v>94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362" t="s">
        <v>95</v>
      </c>
      <c r="AD36" s="363"/>
    </row>
    <row r="37" spans="1:30" ht="7.5" customHeight="1">
      <c r="A37" s="395"/>
      <c r="B37" s="406"/>
      <c r="C37" s="401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364"/>
      <c r="AD37" s="365"/>
    </row>
    <row r="38" spans="1:30" ht="14.25" customHeight="1">
      <c r="A38" s="395"/>
      <c r="B38" s="406"/>
      <c r="C38" s="401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145"/>
      <c r="AD38" s="146"/>
    </row>
    <row r="39" spans="1:30" ht="14.25" customHeight="1">
      <c r="A39" s="395"/>
      <c r="B39" s="407"/>
      <c r="C39" s="403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145"/>
      <c r="AD39" s="146"/>
    </row>
    <row r="40" spans="1:30" ht="22.5" customHeight="1">
      <c r="A40" s="395"/>
      <c r="B40" s="413" t="s">
        <v>96</v>
      </c>
      <c r="C40" s="414"/>
      <c r="D40" s="414"/>
      <c r="E40" s="414"/>
      <c r="F40" s="414"/>
      <c r="G40" s="414"/>
      <c r="H40" s="415"/>
      <c r="I40" s="416" t="s">
        <v>97</v>
      </c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147"/>
      <c r="AD40" s="148"/>
    </row>
    <row r="43" spans="1:30" ht="21.75" customHeight="1">
      <c r="A43" s="395">
        <v>4</v>
      </c>
      <c r="B43" s="396" t="s">
        <v>86</v>
      </c>
      <c r="C43" s="397"/>
      <c r="D43" s="397"/>
      <c r="E43" s="397"/>
      <c r="F43" s="397"/>
      <c r="G43" s="397"/>
      <c r="H43" s="398"/>
      <c r="I43" s="140"/>
      <c r="J43" s="140"/>
      <c r="K43" s="140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2" t="s">
        <v>87</v>
      </c>
      <c r="AD43" s="143" t="s">
        <v>88</v>
      </c>
    </row>
    <row r="44" spans="1:30" ht="24.75" customHeight="1">
      <c r="A44" s="395"/>
      <c r="B44" s="408"/>
      <c r="C44" s="411"/>
      <c r="D44" s="393"/>
      <c r="E44" s="393"/>
      <c r="F44" s="393"/>
      <c r="G44" s="393"/>
      <c r="H44" s="393"/>
      <c r="I44" s="387" t="s">
        <v>89</v>
      </c>
      <c r="J44" s="388"/>
      <c r="K44" s="388"/>
      <c r="L44" s="388"/>
      <c r="M44" s="388"/>
      <c r="N44" s="388"/>
      <c r="O44" s="388"/>
      <c r="P44" s="388"/>
      <c r="Q44" s="388"/>
      <c r="R44" s="389"/>
      <c r="S44" s="387" t="s">
        <v>90</v>
      </c>
      <c r="T44" s="388"/>
      <c r="U44" s="388"/>
      <c r="V44" s="388"/>
      <c r="W44" s="388"/>
      <c r="X44" s="388"/>
      <c r="Y44" s="388"/>
      <c r="Z44" s="388"/>
      <c r="AA44" s="388"/>
      <c r="AB44" s="388"/>
      <c r="AC44" s="144" t="s">
        <v>91</v>
      </c>
      <c r="AD44" s="382" t="s">
        <v>98</v>
      </c>
    </row>
    <row r="45" spans="1:30" ht="15.75" customHeight="1">
      <c r="A45" s="395"/>
      <c r="B45" s="409"/>
      <c r="C45" s="412"/>
      <c r="D45" s="394"/>
      <c r="E45" s="394"/>
      <c r="F45" s="394"/>
      <c r="G45" s="394"/>
      <c r="H45" s="394"/>
      <c r="I45" s="390"/>
      <c r="J45" s="391"/>
      <c r="K45" s="391"/>
      <c r="L45" s="391"/>
      <c r="M45" s="391"/>
      <c r="N45" s="391"/>
      <c r="O45" s="391"/>
      <c r="P45" s="391"/>
      <c r="Q45" s="391"/>
      <c r="R45" s="392"/>
      <c r="S45" s="390"/>
      <c r="T45" s="391"/>
      <c r="U45" s="391"/>
      <c r="V45" s="391"/>
      <c r="W45" s="391"/>
      <c r="X45" s="391"/>
      <c r="Y45" s="391"/>
      <c r="Z45" s="391"/>
      <c r="AA45" s="391"/>
      <c r="AB45" s="391"/>
      <c r="AC45" s="385" t="s">
        <v>92</v>
      </c>
      <c r="AD45" s="383"/>
    </row>
    <row r="46" spans="1:30" ht="9.75" customHeight="1">
      <c r="A46" s="395"/>
      <c r="B46" s="410"/>
      <c r="C46" s="412"/>
      <c r="D46" s="394"/>
      <c r="E46" s="394"/>
      <c r="F46" s="394"/>
      <c r="G46" s="394"/>
      <c r="H46" s="394"/>
      <c r="I46" s="390"/>
      <c r="J46" s="391"/>
      <c r="K46" s="391"/>
      <c r="L46" s="391"/>
      <c r="M46" s="391"/>
      <c r="N46" s="391"/>
      <c r="O46" s="391"/>
      <c r="P46" s="391"/>
      <c r="Q46" s="391"/>
      <c r="R46" s="392"/>
      <c r="S46" s="390"/>
      <c r="T46" s="391"/>
      <c r="U46" s="391"/>
      <c r="V46" s="391"/>
      <c r="W46" s="391"/>
      <c r="X46" s="391"/>
      <c r="Y46" s="391"/>
      <c r="Z46" s="391"/>
      <c r="AA46" s="391"/>
      <c r="AB46" s="391"/>
      <c r="AC46" s="386"/>
      <c r="AD46" s="384"/>
    </row>
    <row r="47" spans="1:30" ht="20.25" customHeight="1">
      <c r="A47" s="395"/>
      <c r="B47" s="405" t="s">
        <v>93</v>
      </c>
      <c r="C47" s="399" t="s">
        <v>94</v>
      </c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362" t="s">
        <v>95</v>
      </c>
      <c r="AD47" s="363"/>
    </row>
    <row r="48" spans="1:30" ht="7.5" customHeight="1">
      <c r="A48" s="395"/>
      <c r="B48" s="406"/>
      <c r="C48" s="401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364"/>
      <c r="AD48" s="365"/>
    </row>
    <row r="49" spans="1:30" ht="14.25" customHeight="1">
      <c r="A49" s="395"/>
      <c r="B49" s="406"/>
      <c r="C49" s="401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145"/>
      <c r="AD49" s="146"/>
    </row>
    <row r="50" spans="1:30" ht="14.25" customHeight="1">
      <c r="A50" s="395"/>
      <c r="B50" s="407"/>
      <c r="C50" s="403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145"/>
      <c r="AD50" s="146"/>
    </row>
    <row r="51" spans="1:30" ht="22.5" customHeight="1">
      <c r="A51" s="395"/>
      <c r="B51" s="413" t="s">
        <v>96</v>
      </c>
      <c r="C51" s="414"/>
      <c r="D51" s="414"/>
      <c r="E51" s="414"/>
      <c r="F51" s="414"/>
      <c r="G51" s="414"/>
      <c r="H51" s="415"/>
      <c r="I51" s="416" t="s">
        <v>97</v>
      </c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147"/>
      <c r="AD51" s="148"/>
    </row>
    <row r="54" spans="1:30" ht="21.75" customHeight="1">
      <c r="A54" s="395">
        <v>5</v>
      </c>
      <c r="B54" s="396" t="s">
        <v>86</v>
      </c>
      <c r="C54" s="397"/>
      <c r="D54" s="397"/>
      <c r="E54" s="397"/>
      <c r="F54" s="397"/>
      <c r="G54" s="397"/>
      <c r="H54" s="398"/>
      <c r="I54" s="140"/>
      <c r="J54" s="140"/>
      <c r="K54" s="140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2" t="s">
        <v>87</v>
      </c>
      <c r="AD54" s="143" t="s">
        <v>88</v>
      </c>
    </row>
    <row r="55" spans="1:30" ht="24.75" customHeight="1">
      <c r="A55" s="395"/>
      <c r="B55" s="408"/>
      <c r="C55" s="411"/>
      <c r="D55" s="393"/>
      <c r="E55" s="393"/>
      <c r="F55" s="393"/>
      <c r="G55" s="393"/>
      <c r="H55" s="393"/>
      <c r="I55" s="387" t="s">
        <v>89</v>
      </c>
      <c r="J55" s="388"/>
      <c r="K55" s="388"/>
      <c r="L55" s="388"/>
      <c r="M55" s="388"/>
      <c r="N55" s="388"/>
      <c r="O55" s="388"/>
      <c r="P55" s="388"/>
      <c r="Q55" s="388"/>
      <c r="R55" s="389"/>
      <c r="S55" s="387" t="s">
        <v>90</v>
      </c>
      <c r="T55" s="388"/>
      <c r="U55" s="388"/>
      <c r="V55" s="388"/>
      <c r="W55" s="388"/>
      <c r="X55" s="388"/>
      <c r="Y55" s="388"/>
      <c r="Z55" s="388"/>
      <c r="AA55" s="388"/>
      <c r="AB55" s="388"/>
      <c r="AC55" s="144" t="s">
        <v>91</v>
      </c>
      <c r="AD55" s="382" t="s">
        <v>98</v>
      </c>
    </row>
    <row r="56" spans="1:30" ht="15.75" customHeight="1">
      <c r="A56" s="395"/>
      <c r="B56" s="409"/>
      <c r="C56" s="412"/>
      <c r="D56" s="394"/>
      <c r="E56" s="394"/>
      <c r="F56" s="394"/>
      <c r="G56" s="394"/>
      <c r="H56" s="394"/>
      <c r="I56" s="390"/>
      <c r="J56" s="391"/>
      <c r="K56" s="391"/>
      <c r="L56" s="391"/>
      <c r="M56" s="391"/>
      <c r="N56" s="391"/>
      <c r="O56" s="391"/>
      <c r="P56" s="391"/>
      <c r="Q56" s="391"/>
      <c r="R56" s="392"/>
      <c r="S56" s="390"/>
      <c r="T56" s="391"/>
      <c r="U56" s="391"/>
      <c r="V56" s="391"/>
      <c r="W56" s="391"/>
      <c r="X56" s="391"/>
      <c r="Y56" s="391"/>
      <c r="Z56" s="391"/>
      <c r="AA56" s="391"/>
      <c r="AB56" s="391"/>
      <c r="AC56" s="385" t="s">
        <v>92</v>
      </c>
      <c r="AD56" s="383"/>
    </row>
    <row r="57" spans="1:30" ht="9.75" customHeight="1">
      <c r="A57" s="395"/>
      <c r="B57" s="410"/>
      <c r="C57" s="412"/>
      <c r="D57" s="394"/>
      <c r="E57" s="394"/>
      <c r="F57" s="394"/>
      <c r="G57" s="394"/>
      <c r="H57" s="394"/>
      <c r="I57" s="390"/>
      <c r="J57" s="391"/>
      <c r="K57" s="391"/>
      <c r="L57" s="391"/>
      <c r="M57" s="391"/>
      <c r="N57" s="391"/>
      <c r="O57" s="391"/>
      <c r="P57" s="391"/>
      <c r="Q57" s="391"/>
      <c r="R57" s="392"/>
      <c r="S57" s="390"/>
      <c r="T57" s="391"/>
      <c r="U57" s="391"/>
      <c r="V57" s="391"/>
      <c r="W57" s="391"/>
      <c r="X57" s="391"/>
      <c r="Y57" s="391"/>
      <c r="Z57" s="391"/>
      <c r="AA57" s="391"/>
      <c r="AB57" s="391"/>
      <c r="AC57" s="386"/>
      <c r="AD57" s="384"/>
    </row>
    <row r="58" spans="1:30" ht="20.25" customHeight="1">
      <c r="A58" s="395"/>
      <c r="B58" s="405" t="s">
        <v>93</v>
      </c>
      <c r="C58" s="399" t="s">
        <v>94</v>
      </c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362" t="s">
        <v>95</v>
      </c>
      <c r="AD58" s="363"/>
    </row>
    <row r="59" spans="1:30" ht="7.5" customHeight="1">
      <c r="A59" s="395"/>
      <c r="B59" s="406"/>
      <c r="C59" s="401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364"/>
      <c r="AD59" s="365"/>
    </row>
    <row r="60" spans="1:30" ht="14.25" customHeight="1">
      <c r="A60" s="395"/>
      <c r="B60" s="406"/>
      <c r="C60" s="401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145"/>
      <c r="AD60" s="146"/>
    </row>
    <row r="61" spans="1:30" ht="14.25" customHeight="1">
      <c r="A61" s="395"/>
      <c r="B61" s="407"/>
      <c r="C61" s="403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145"/>
      <c r="AD61" s="146"/>
    </row>
    <row r="62" spans="1:30" ht="22.5" customHeight="1">
      <c r="A62" s="395"/>
      <c r="B62" s="413" t="s">
        <v>96</v>
      </c>
      <c r="C62" s="414"/>
      <c r="D62" s="414"/>
      <c r="E62" s="414"/>
      <c r="F62" s="414"/>
      <c r="G62" s="414"/>
      <c r="H62" s="415"/>
      <c r="I62" s="416" t="s">
        <v>97</v>
      </c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147"/>
      <c r="AD62" s="148"/>
    </row>
  </sheetData>
  <mergeCells count="94">
    <mergeCell ref="A8:Z8"/>
    <mergeCell ref="I62:AB62"/>
    <mergeCell ref="H55:H57"/>
    <mergeCell ref="B58:B61"/>
    <mergeCell ref="I55:R57"/>
    <mergeCell ref="S55:AB57"/>
    <mergeCell ref="B62:H62"/>
    <mergeCell ref="A54:A62"/>
    <mergeCell ref="I40:AB40"/>
    <mergeCell ref="A43:A51"/>
    <mergeCell ref="B43:H43"/>
    <mergeCell ref="B44:B46"/>
    <mergeCell ref="B47:B50"/>
    <mergeCell ref="A32:A40"/>
    <mergeCell ref="B32:H32"/>
    <mergeCell ref="B33:B35"/>
    <mergeCell ref="AD55:AD57"/>
    <mergeCell ref="AC56:AC57"/>
    <mergeCell ref="C58:AB61"/>
    <mergeCell ref="AC58:AD59"/>
    <mergeCell ref="B51:H51"/>
    <mergeCell ref="I51:AB51"/>
    <mergeCell ref="B54:H54"/>
    <mergeCell ref="B55:B57"/>
    <mergeCell ref="C55:C57"/>
    <mergeCell ref="D55:D57"/>
    <mergeCell ref="E55:E57"/>
    <mergeCell ref="F55:F57"/>
    <mergeCell ref="G55:G57"/>
    <mergeCell ref="AD44:AD46"/>
    <mergeCell ref="AC45:AC46"/>
    <mergeCell ref="C47:AB50"/>
    <mergeCell ref="AC47:AD48"/>
    <mergeCell ref="H44:H46"/>
    <mergeCell ref="I44:R46"/>
    <mergeCell ref="S44:AB46"/>
    <mergeCell ref="C44:C46"/>
    <mergeCell ref="D44:D46"/>
    <mergeCell ref="E44:E46"/>
    <mergeCell ref="F44:F46"/>
    <mergeCell ref="G44:G46"/>
    <mergeCell ref="B36:B39"/>
    <mergeCell ref="B40:H40"/>
    <mergeCell ref="AD33:AD35"/>
    <mergeCell ref="AC34:AC35"/>
    <mergeCell ref="C36:AB39"/>
    <mergeCell ref="AC36:AD37"/>
    <mergeCell ref="H33:H35"/>
    <mergeCell ref="I33:R35"/>
    <mergeCell ref="S33:AB35"/>
    <mergeCell ref="C33:C35"/>
    <mergeCell ref="D33:D35"/>
    <mergeCell ref="E33:E35"/>
    <mergeCell ref="F33:F35"/>
    <mergeCell ref="G33:G35"/>
    <mergeCell ref="A21:A29"/>
    <mergeCell ref="B21:H21"/>
    <mergeCell ref="B22:B24"/>
    <mergeCell ref="C22:C24"/>
    <mergeCell ref="D22:D24"/>
    <mergeCell ref="AD22:AD24"/>
    <mergeCell ref="AC23:AC24"/>
    <mergeCell ref="B29:H29"/>
    <mergeCell ref="I29:AB29"/>
    <mergeCell ref="AC25:AD26"/>
    <mergeCell ref="E22:E24"/>
    <mergeCell ref="F22:F24"/>
    <mergeCell ref="G22:G24"/>
    <mergeCell ref="E11:E13"/>
    <mergeCell ref="G11:G13"/>
    <mergeCell ref="I22:R24"/>
    <mergeCell ref="B25:B28"/>
    <mergeCell ref="B18:H18"/>
    <mergeCell ref="I18:AB18"/>
    <mergeCell ref="C25:AB28"/>
    <mergeCell ref="S22:AB24"/>
    <mergeCell ref="H11:H13"/>
    <mergeCell ref="H22:H24"/>
    <mergeCell ref="AC14:AD15"/>
    <mergeCell ref="A1:AD1"/>
    <mergeCell ref="V4:AB6"/>
    <mergeCell ref="AC4:AD6"/>
    <mergeCell ref="AD11:AD13"/>
    <mergeCell ref="AC12:AC13"/>
    <mergeCell ref="I11:R13"/>
    <mergeCell ref="S11:AB13"/>
    <mergeCell ref="F11:F13"/>
    <mergeCell ref="A10:A18"/>
    <mergeCell ref="B10:H10"/>
    <mergeCell ref="C14:AB17"/>
    <mergeCell ref="B14:B17"/>
    <mergeCell ref="B11:B13"/>
    <mergeCell ref="C11:C13"/>
    <mergeCell ref="D11:D13"/>
  </mergeCells>
  <phoneticPr fontId="4"/>
  <pageMargins left="0.32" right="0.19" top="0.36" bottom="0.28000000000000003" header="0.27" footer="0.33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送付状</vt:lpstr>
      <vt:lpstr>新規 </vt:lpstr>
      <vt:lpstr>更新</vt:lpstr>
      <vt:lpstr>少年２年</vt:lpstr>
      <vt:lpstr>少年１年</vt:lpstr>
      <vt:lpstr>少年一括</vt:lpstr>
      <vt:lpstr>変更届</vt:lpstr>
      <vt:lpstr>更新!Print_Area</vt:lpstr>
      <vt:lpstr>少年１年!Print_Area</vt:lpstr>
      <vt:lpstr>少年２年!Print_Area</vt:lpstr>
      <vt:lpstr>少年一括!Print_Area</vt:lpstr>
      <vt:lpstr>'新規 '!Print_Area</vt:lpstr>
      <vt:lpstr>送付状!Print_Area</vt:lpstr>
      <vt:lpstr>変更届!Print_Area</vt:lpstr>
      <vt:lpstr>'新規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kaiin</dc:creator>
  <cp:lastModifiedBy>埼空連登録</cp:lastModifiedBy>
  <cp:lastPrinted>2012-12-15T06:42:23Z</cp:lastPrinted>
  <dcterms:created xsi:type="dcterms:W3CDTF">2002-03-26T06:10:13Z</dcterms:created>
  <dcterms:modified xsi:type="dcterms:W3CDTF">2014-01-13T12:52:21Z</dcterms:modified>
</cp:coreProperties>
</file>